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iche\Desktop\Progetti\HPC\script\"/>
    </mc:Choice>
  </mc:AlternateContent>
  <xr:revisionPtr revIDLastSave="0" documentId="13_ncr:1_{6FED6557-48EE-47B6-99A7-F03A5D43872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F223" i="1"/>
  <c r="F235" i="1"/>
  <c r="F236" i="1"/>
  <c r="F248" i="1"/>
  <c r="F249" i="1"/>
  <c r="F261" i="1"/>
  <c r="F262" i="1"/>
  <c r="F274" i="1"/>
  <c r="F275" i="1"/>
  <c r="F287" i="1"/>
  <c r="F288" i="1"/>
  <c r="F300" i="1"/>
  <c r="F301" i="1"/>
  <c r="F313" i="1"/>
  <c r="F314" i="1"/>
  <c r="F326" i="1"/>
  <c r="F327" i="1"/>
  <c r="F339" i="1"/>
  <c r="F340" i="1"/>
  <c r="F352" i="1"/>
  <c r="F353" i="1"/>
  <c r="F365" i="1"/>
  <c r="F366" i="1"/>
  <c r="F378" i="1"/>
  <c r="F379" i="1"/>
  <c r="F391" i="1"/>
  <c r="F392" i="1"/>
  <c r="F404" i="1"/>
  <c r="F405" i="1"/>
  <c r="F417" i="1"/>
  <c r="F418" i="1"/>
  <c r="F430" i="1"/>
  <c r="F431" i="1"/>
  <c r="F443" i="1"/>
  <c r="F444" i="1"/>
  <c r="F456" i="1"/>
  <c r="F457" i="1"/>
  <c r="F469" i="1"/>
  <c r="F470" i="1"/>
  <c r="F482" i="1"/>
  <c r="F483" i="1"/>
  <c r="F495" i="1"/>
  <c r="F496" i="1"/>
  <c r="F508" i="1"/>
  <c r="F509" i="1"/>
  <c r="F521" i="1"/>
  <c r="F522" i="1"/>
  <c r="F534" i="1"/>
  <c r="F535" i="1"/>
  <c r="F547" i="1"/>
  <c r="F548" i="1"/>
  <c r="F560" i="1"/>
  <c r="F561" i="1"/>
  <c r="F573" i="1"/>
  <c r="F574" i="1"/>
  <c r="F586" i="1"/>
  <c r="F587" i="1"/>
  <c r="F599" i="1"/>
  <c r="F600" i="1"/>
  <c r="F612" i="1"/>
  <c r="F613" i="1"/>
  <c r="F625" i="1"/>
  <c r="F626" i="1"/>
  <c r="F638" i="1"/>
  <c r="F639" i="1"/>
  <c r="F651" i="1"/>
  <c r="F652" i="1"/>
  <c r="F664" i="1"/>
  <c r="F665" i="1"/>
  <c r="F677" i="1"/>
  <c r="F678" i="1"/>
  <c r="F690" i="1"/>
  <c r="F691" i="1"/>
  <c r="F703" i="1"/>
  <c r="F704" i="1"/>
  <c r="F716" i="1"/>
  <c r="F717" i="1"/>
  <c r="F729" i="1"/>
  <c r="F730" i="1"/>
  <c r="F742" i="1"/>
  <c r="F743" i="1"/>
  <c r="F755" i="1"/>
  <c r="F756" i="1"/>
  <c r="F768" i="1"/>
  <c r="F769" i="1"/>
  <c r="F781" i="1"/>
  <c r="F782" i="1"/>
  <c r="F794" i="1"/>
  <c r="F795" i="1"/>
  <c r="F807" i="1"/>
  <c r="F808" i="1"/>
  <c r="F820" i="1"/>
  <c r="F821" i="1"/>
  <c r="F833" i="1"/>
  <c r="F834" i="1"/>
  <c r="F846" i="1"/>
  <c r="F847" i="1"/>
  <c r="F859" i="1"/>
  <c r="F860" i="1"/>
  <c r="F872" i="1"/>
  <c r="F873" i="1"/>
  <c r="F885" i="1"/>
  <c r="F886" i="1"/>
  <c r="F898" i="1"/>
  <c r="F899" i="1"/>
  <c r="F911" i="1"/>
  <c r="F912" i="1"/>
  <c r="F924" i="1"/>
  <c r="F925" i="1"/>
  <c r="F937" i="1"/>
  <c r="F938" i="1"/>
  <c r="F950" i="1"/>
  <c r="F951" i="1"/>
  <c r="F963" i="1"/>
  <c r="F964" i="1"/>
  <c r="F976" i="1"/>
  <c r="F977" i="1"/>
  <c r="F989" i="1"/>
  <c r="F990" i="1"/>
  <c r="F1002" i="1"/>
  <c r="F1003" i="1"/>
  <c r="F1015" i="1"/>
  <c r="F1016" i="1"/>
  <c r="F1028" i="1"/>
  <c r="F1029" i="1"/>
  <c r="F1041" i="1"/>
  <c r="F1042" i="1"/>
  <c r="F1054" i="1"/>
  <c r="F1055" i="1"/>
  <c r="F1067" i="1"/>
  <c r="F1068" i="1"/>
  <c r="F1080" i="1"/>
  <c r="F1081" i="1"/>
  <c r="F1093" i="1"/>
  <c r="F1094" i="1"/>
  <c r="F1106" i="1"/>
  <c r="F1107" i="1"/>
  <c r="F1119" i="1"/>
  <c r="F1120" i="1"/>
  <c r="F1132" i="1"/>
  <c r="F1133" i="1"/>
  <c r="F1145" i="1"/>
  <c r="F1146" i="1"/>
  <c r="F1158" i="1"/>
  <c r="F1159" i="1"/>
  <c r="F1171" i="1"/>
  <c r="F1172" i="1"/>
  <c r="F1184" i="1"/>
  <c r="F1185" i="1"/>
  <c r="F1197" i="1"/>
  <c r="F1198" i="1"/>
  <c r="F1210" i="1"/>
  <c r="F1211" i="1"/>
  <c r="F1223" i="1"/>
  <c r="F1224" i="1"/>
  <c r="F1236" i="1"/>
  <c r="F1237" i="1"/>
  <c r="F2" i="1"/>
  <c r="F14" i="1"/>
  <c r="F15" i="1"/>
  <c r="F27" i="1"/>
  <c r="F28" i="1"/>
  <c r="F40" i="1"/>
  <c r="F41" i="1"/>
  <c r="F53" i="1"/>
  <c r="F54" i="1"/>
  <c r="F66" i="1"/>
  <c r="F67" i="1"/>
  <c r="F79" i="1"/>
  <c r="F80" i="1"/>
  <c r="F92" i="1"/>
  <c r="F93" i="1"/>
  <c r="F105" i="1"/>
  <c r="F106" i="1"/>
  <c r="F118" i="1"/>
  <c r="F119" i="1"/>
  <c r="F131" i="1"/>
  <c r="F132" i="1"/>
  <c r="F144" i="1"/>
  <c r="F145" i="1"/>
  <c r="F157" i="1"/>
  <c r="F158" i="1"/>
  <c r="F170" i="1"/>
  <c r="F171" i="1"/>
  <c r="F183" i="1"/>
  <c r="F184" i="1"/>
  <c r="F196" i="1"/>
  <c r="F197" i="1"/>
  <c r="F209" i="1"/>
  <c r="F210" i="1"/>
  <c r="F222" i="1"/>
  <c r="E2" i="1"/>
  <c r="L14" i="1"/>
  <c r="L13" i="1"/>
  <c r="L12" i="1"/>
  <c r="L11" i="1"/>
  <c r="L10" i="1"/>
  <c r="L9" i="1"/>
  <c r="L8" i="1"/>
  <c r="L7" i="1"/>
  <c r="L6" i="1"/>
  <c r="L5" i="1"/>
  <c r="L4" i="1"/>
  <c r="L3" i="1"/>
  <c r="K14" i="1"/>
  <c r="K13" i="1"/>
  <c r="K12" i="1"/>
  <c r="K11" i="1"/>
  <c r="K10" i="1"/>
  <c r="K9" i="1"/>
  <c r="K8" i="1"/>
  <c r="K7" i="1"/>
  <c r="K6" i="1"/>
  <c r="K5" i="1"/>
  <c r="K4" i="1"/>
  <c r="K3" i="1"/>
  <c r="E3" i="1"/>
  <c r="E4" i="1"/>
  <c r="F4" i="1" s="1"/>
  <c r="E5" i="1"/>
  <c r="F5" i="1" s="1"/>
  <c r="E6" i="1"/>
  <c r="F6" i="1" s="1"/>
  <c r="E7" i="1"/>
  <c r="F7" i="1" s="1"/>
  <c r="E8" i="1"/>
  <c r="E9" i="1"/>
  <c r="E10" i="1"/>
  <c r="E11" i="1"/>
  <c r="E12" i="1"/>
  <c r="E13" i="1"/>
  <c r="E14" i="1"/>
  <c r="E15" i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E28" i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E41" i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E54" i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E67" i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E80" i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E93" i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E106" i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E119" i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E132" i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E145" i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E158" i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E171" i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E184" i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E197" i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E210" i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E223" i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E236" i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E249" i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E262" i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E275" i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E288" i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E301" i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E314" i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E327" i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E340" i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E353" i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E366" i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E379" i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E392" i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E405" i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E418" i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E431" i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E444" i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E457" i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E470" i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E483" i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E496" i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E509" i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E522" i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E535" i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E548" i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E561" i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E574" i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E587" i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E600" i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E613" i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E626" i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E639" i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E652" i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E665" i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E678" i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E691" i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E704" i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E717" i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E730" i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E743" i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E756" i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E769" i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E782" i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E795" i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E808" i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E821" i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E834" i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E847" i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E860" i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E873" i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E886" i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E899" i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E912" i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E925" i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E938" i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E951" i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E964" i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E977" i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E990" i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E1003" i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E1016" i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E1029" i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E1042" i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E1055" i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E1068" i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E1081" i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E1094" i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E1107" i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E1120" i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E1133" i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E1146" i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E1159" i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E1172" i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E1185" i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E1198" i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E1211" i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E1224" i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E1237" i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M14" i="1" l="1"/>
  <c r="M4" i="1"/>
  <c r="F3" i="1"/>
  <c r="M13" i="1"/>
  <c r="M12" i="1"/>
  <c r="M11" i="1"/>
  <c r="M10" i="1"/>
  <c r="F13" i="1"/>
  <c r="M8" i="1"/>
  <c r="F12" i="1"/>
  <c r="M9" i="1"/>
  <c r="M7" i="1"/>
  <c r="F11" i="1"/>
  <c r="F10" i="1"/>
  <c r="M6" i="1"/>
  <c r="M5" i="1"/>
  <c r="F9" i="1"/>
  <c r="F8" i="1"/>
  <c r="M3" i="1"/>
</calcChain>
</file>

<file path=xl/sharedStrings.xml><?xml version="1.0" encoding="utf-8"?>
<sst xmlns="http://schemas.openxmlformats.org/spreadsheetml/2006/main" count="13" uniqueCount="11">
  <si>
    <t>Num. Particles</t>
  </si>
  <si>
    <t>Num. Processes</t>
  </si>
  <si>
    <t>Time</t>
  </si>
  <si>
    <t>Speedup</t>
  </si>
  <si>
    <t>Efficienza</t>
  </si>
  <si>
    <t xml:space="preserve"> Avg. Time</t>
  </si>
  <si>
    <t xml:space="preserve"> Avg. Speedup</t>
  </si>
  <si>
    <t>Avg. Efficienza</t>
  </si>
  <si>
    <t>Superlineare</t>
  </si>
  <si>
    <t>Scalabilità</t>
  </si>
  <si>
    <t>Velocià relativa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</si>
</sst>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mbria"/>
      <family val="1"/>
    </font>
    <font>
      <b/>
      <sz val="11"/>
      <name val="Cambri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 Avg.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Sheet1!$K$3:$K$14</c:f>
              <c:numCache>
                <c:formatCode>General</c:formatCode>
                <c:ptCount val="12"/>
                <c:pt idx="0">
                  <c:v>51.908838312499988</c:v>
                </c:pt>
                <c:pt idx="1">
                  <c:v>25.994493677083337</c:v>
                </c:pt>
                <c:pt idx="2">
                  <c:v>17.351030187499994</c:v>
                </c:pt>
                <c:pt idx="3">
                  <c:v>13.042501479166672</c:v>
                </c:pt>
                <c:pt idx="4">
                  <c:v>10.438696166666668</c:v>
                </c:pt>
                <c:pt idx="5">
                  <c:v>8.7488337395833344</c:v>
                </c:pt>
                <c:pt idx="6">
                  <c:v>7.4782831145833333</c:v>
                </c:pt>
                <c:pt idx="7">
                  <c:v>6.5669866770833343</c:v>
                </c:pt>
                <c:pt idx="8">
                  <c:v>5.8612513333333327</c:v>
                </c:pt>
                <c:pt idx="9">
                  <c:v>5.3348952604166655</c:v>
                </c:pt>
                <c:pt idx="10">
                  <c:v>4.9000237916666665</c:v>
                </c:pt>
                <c:pt idx="11">
                  <c:v>5.1151735520833332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4-489D-B188-1E990022716C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 Avg. 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Sheet1!$L$3:$L$14</c:f>
              <c:numCache>
                <c:formatCode>General</c:formatCode>
                <c:ptCount val="12"/>
                <c:pt idx="0">
                  <c:v>1</c:v>
                </c:pt>
                <c:pt idx="1">
                  <c:v>1.9933624348667449</c:v>
                </c:pt>
                <c:pt idx="2">
                  <c:v>2.9767437395065421</c:v>
                </c:pt>
                <c:pt idx="3">
                  <c:v>3.9513017063476408</c:v>
                </c:pt>
                <c:pt idx="4">
                  <c:v>4.9250578724201297</c:v>
                </c:pt>
                <c:pt idx="5">
                  <c:v>5.8809685082170029</c:v>
                </c:pt>
                <c:pt idx="6">
                  <c:v>6.8469471701400879</c:v>
                </c:pt>
                <c:pt idx="7">
                  <c:v>7.8118797817646515</c:v>
                </c:pt>
                <c:pt idx="8">
                  <c:v>8.6451878218041411</c:v>
                </c:pt>
                <c:pt idx="9">
                  <c:v>9.4723113467050357</c:v>
                </c:pt>
                <c:pt idx="10">
                  <c:v>10.2583601025938</c:v>
                </c:pt>
                <c:pt idx="11">
                  <c:v>9.6123765791440885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4-489D-B188-1E9900227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315535"/>
        <c:axId val="699663391"/>
      </c:lineChart>
      <c:catAx>
        <c:axId val="100331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699663391"/>
        <c:crosses val="autoZero"/>
        <c:auto val="1"/>
        <c:lblAlgn val="ctr"/>
        <c:lblOffset val="100"/>
        <c:noMultiLvlLbl val="0"/>
      </c:catAx>
      <c:valAx>
        <c:axId val="69966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00331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</xdr:colOff>
      <xdr:row>15</xdr:row>
      <xdr:rowOff>14286</xdr:rowOff>
    </xdr:from>
    <xdr:to>
      <xdr:col>16</xdr:col>
      <xdr:colOff>0</xdr:colOff>
      <xdr:row>33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DC2AE3-50DE-2C98-2448-48AFF88C5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48"/>
  <sheetViews>
    <sheetView tabSelected="1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18.140625" customWidth="1"/>
    <col min="2" max="2" width="17.7109375" customWidth="1"/>
    <col min="3" max="3" width="14.7109375" customWidth="1"/>
    <col min="4" max="4" width="15.85546875" customWidth="1"/>
    <col min="5" max="7" width="16" customWidth="1"/>
    <col min="8" max="8" width="20.85546875" customWidth="1"/>
    <col min="10" max="10" width="16.7109375" bestFit="1" customWidth="1"/>
    <col min="11" max="11" width="17.42578125" customWidth="1"/>
    <col min="12" max="12" width="19.42578125" customWidth="1"/>
    <col min="13" max="13" width="16.7109375" customWidth="1"/>
    <col min="14" max="14" width="17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8</v>
      </c>
      <c r="G1" s="2" t="s">
        <v>10</v>
      </c>
      <c r="H1" s="2" t="s">
        <v>9</v>
      </c>
    </row>
    <row r="2" spans="1:14" x14ac:dyDescent="0.25">
      <c r="A2">
        <v>500</v>
      </c>
      <c r="B2">
        <v>1</v>
      </c>
      <c r="C2">
        <v>0.375971</v>
      </c>
      <c r="D2">
        <v>1</v>
      </c>
      <c r="E2">
        <f>IFERROR(D2/B2, "")</f>
        <v>1</v>
      </c>
      <c r="F2" t="str">
        <f t="shared" ref="F2:F65" si="0">IF(AND(NOT(ISBLANK(B2)), B2&lt;&gt;1), IF(E2&gt;=1, "SUPERLINEARE", ""), "")</f>
        <v/>
      </c>
      <c r="G2">
        <f t="shared" ref="G2:G65" si="1">IF(NOT(ISBLANK(B2)), 1/(0.015+(0.985/B2)), "")</f>
        <v>1</v>
      </c>
      <c r="H2">
        <f>C$2/(B2*C2)</f>
        <v>1</v>
      </c>
      <c r="J2" s="3" t="s">
        <v>1</v>
      </c>
      <c r="K2" s="3" t="s">
        <v>5</v>
      </c>
      <c r="L2" s="3" t="s">
        <v>6</v>
      </c>
      <c r="M2" s="2" t="s">
        <v>7</v>
      </c>
      <c r="N2" s="2" t="s">
        <v>10</v>
      </c>
    </row>
    <row r="3" spans="1:14" x14ac:dyDescent="0.25">
      <c r="A3">
        <v>500</v>
      </c>
      <c r="B3">
        <v>2</v>
      </c>
      <c r="C3">
        <v>0.19665099999999999</v>
      </c>
      <c r="D3">
        <v>1.9173866392746539</v>
      </c>
      <c r="E3">
        <f t="shared" ref="E3:E66" si="2">IFERROR(D3/B3, "")</f>
        <v>0.95869331963732696</v>
      </c>
      <c r="F3" t="str">
        <f t="shared" si="0"/>
        <v/>
      </c>
      <c r="G3">
        <f t="shared" si="1"/>
        <v>1.9704433497536948</v>
      </c>
      <c r="H3">
        <f t="shared" ref="H3:H13" si="3">C$2/(B3*C3)</f>
        <v>0.95593462530065954</v>
      </c>
      <c r="J3">
        <v>1</v>
      </c>
      <c r="K3">
        <f>AVERAGEIFS(C$2:C$1248, $B$2:$B$1248, "=1")</f>
        <v>51.908838312499988</v>
      </c>
      <c r="L3">
        <f>AVERAGEIFS(D$2:D$1248, $B$2:$B$1248, "=1")</f>
        <v>1</v>
      </c>
      <c r="M3">
        <f>AVERAGEIFS(E$2:E$1248, $B$2:$B$1248, "=1")</f>
        <v>1</v>
      </c>
      <c r="N3">
        <v>1</v>
      </c>
    </row>
    <row r="4" spans="1:14" x14ac:dyDescent="0.25">
      <c r="A4">
        <v>500</v>
      </c>
      <c r="B4">
        <v>3</v>
      </c>
      <c r="C4">
        <v>0.13367399999999999</v>
      </c>
      <c r="D4">
        <v>2.8207130780854919</v>
      </c>
      <c r="E4">
        <f t="shared" si="2"/>
        <v>0.940237692695164</v>
      </c>
      <c r="F4" t="str">
        <f t="shared" si="0"/>
        <v/>
      </c>
      <c r="G4">
        <f t="shared" si="1"/>
        <v>2.912621359223301</v>
      </c>
      <c r="H4">
        <f t="shared" si="3"/>
        <v>0.93753210547052279</v>
      </c>
      <c r="J4">
        <v>2</v>
      </c>
      <c r="K4">
        <f>AVERAGEIFS(C$2:C$1248,$B$2:$B$1248, "=2")</f>
        <v>25.994493677083337</v>
      </c>
      <c r="L4">
        <f>AVERAGEIFS(D$2:D$1248,$B$2:$B$1248, "=2")</f>
        <v>1.9933624348667449</v>
      </c>
      <c r="M4">
        <f>AVERAGEIFS(E$2:E$1248,$B$2:$B$1248, "=2")</f>
        <v>0.99668121743337246</v>
      </c>
      <c r="N4">
        <v>1.9704433497536948</v>
      </c>
    </row>
    <row r="5" spans="1:14" x14ac:dyDescent="0.25">
      <c r="A5">
        <v>500</v>
      </c>
      <c r="B5">
        <v>4</v>
      </c>
      <c r="C5">
        <v>0.103258</v>
      </c>
      <c r="D5">
        <v>3.6515911600069728</v>
      </c>
      <c r="E5">
        <f t="shared" si="2"/>
        <v>0.9128977900017432</v>
      </c>
      <c r="F5" t="str">
        <f t="shared" si="0"/>
        <v/>
      </c>
      <c r="G5">
        <f t="shared" si="1"/>
        <v>3.8277511961722492</v>
      </c>
      <c r="H5">
        <f t="shared" si="3"/>
        <v>0.91027087489589187</v>
      </c>
      <c r="J5">
        <v>3</v>
      </c>
      <c r="K5">
        <f>AVERAGEIFS(C$2:C$1248, $B$2:$B$1248, "=3")</f>
        <v>17.351030187499994</v>
      </c>
      <c r="L5">
        <f>AVERAGEIFS(D$2:D$1248, $B$2:$B$1248, "=3")</f>
        <v>2.9767437395065421</v>
      </c>
      <c r="M5">
        <f>AVERAGEIFS(E$2:E$1248, $B$2:$B$1248, "=3")</f>
        <v>0.99224791316884753</v>
      </c>
      <c r="N5">
        <v>2.912621359223301</v>
      </c>
    </row>
    <row r="6" spans="1:14" x14ac:dyDescent="0.25">
      <c r="A6">
        <v>500</v>
      </c>
      <c r="B6">
        <v>5</v>
      </c>
      <c r="C6">
        <v>9.3687000000000006E-2</v>
      </c>
      <c r="D6">
        <v>4.0246352215355383</v>
      </c>
      <c r="E6">
        <f t="shared" si="2"/>
        <v>0.80492704430710771</v>
      </c>
      <c r="F6" t="str">
        <f t="shared" si="0"/>
        <v/>
      </c>
      <c r="G6">
        <f t="shared" si="1"/>
        <v>4.7169811320754711</v>
      </c>
      <c r="H6">
        <f t="shared" si="3"/>
        <v>0.8026108211384716</v>
      </c>
      <c r="J6">
        <v>4</v>
      </c>
      <c r="K6">
        <f>AVERAGEIFS(C$2:C$1248,$B$2:$B$1248, "=4")</f>
        <v>13.042501479166672</v>
      </c>
      <c r="L6">
        <f>AVERAGEIFS(D$2:D$1248,$B$2:$B$1248, "=4")</f>
        <v>3.9513017063476408</v>
      </c>
      <c r="M6">
        <f>AVERAGEIFS(E$2:E$1248,$B$2:$B$1248, "=4")</f>
        <v>0.98782542658691019</v>
      </c>
      <c r="N6">
        <v>3.8277511961722492</v>
      </c>
    </row>
    <row r="7" spans="1:14" x14ac:dyDescent="0.25">
      <c r="A7">
        <v>500</v>
      </c>
      <c r="B7">
        <v>6</v>
      </c>
      <c r="C7">
        <v>7.2289999999999993E-2</v>
      </c>
      <c r="D7">
        <v>5.2158804813943842</v>
      </c>
      <c r="E7">
        <f t="shared" si="2"/>
        <v>0.86931341356573066</v>
      </c>
      <c r="F7" t="str">
        <f t="shared" si="0"/>
        <v/>
      </c>
      <c r="G7">
        <f t="shared" si="1"/>
        <v>5.5813953488372103</v>
      </c>
      <c r="H7">
        <f t="shared" si="3"/>
        <v>0.86681191497210319</v>
      </c>
      <c r="J7">
        <v>5</v>
      </c>
      <c r="K7">
        <f>AVERAGEIFS(C$2:C$1248, $B$2:$B$1248, "=5")</f>
        <v>10.438696166666668</v>
      </c>
      <c r="L7">
        <f>AVERAGEIFS(D$2:D$1248, $B$2:$B$1248, "=5")</f>
        <v>4.9250578724201297</v>
      </c>
      <c r="M7">
        <f>AVERAGEIFS(E$2:E$1248, $B$2:$B$1248, "=5")</f>
        <v>0.98501157448402576</v>
      </c>
      <c r="N7">
        <v>4.7169811320754711</v>
      </c>
    </row>
    <row r="8" spans="1:14" x14ac:dyDescent="0.25">
      <c r="A8">
        <v>500</v>
      </c>
      <c r="B8">
        <v>7</v>
      </c>
      <c r="C8">
        <v>6.4771999999999996E-2</v>
      </c>
      <c r="D8">
        <v>5.8212808003458294</v>
      </c>
      <c r="E8">
        <f t="shared" si="2"/>
        <v>0.83161154290654704</v>
      </c>
      <c r="F8" t="str">
        <f t="shared" si="0"/>
        <v/>
      </c>
      <c r="G8">
        <f t="shared" si="1"/>
        <v>6.4220183486238538</v>
      </c>
      <c r="H8">
        <f t="shared" si="3"/>
        <v>0.82921853358152997</v>
      </c>
      <c r="J8">
        <v>6</v>
      </c>
      <c r="K8">
        <f>AVERAGEIFS(C$2:C$1248,$B$2:$B$1248, "=6")</f>
        <v>8.7488337395833344</v>
      </c>
      <c r="L8">
        <f>AVERAGEIFS(D$2:D$1248,$B$2:$B$1248, "=6")</f>
        <v>5.8809685082170029</v>
      </c>
      <c r="M8">
        <f>AVERAGEIFS(E$2:E$1248,$B$2:$B$1248, "=6")</f>
        <v>0.98016141803616641</v>
      </c>
      <c r="N8">
        <v>5.5813953488372103</v>
      </c>
    </row>
    <row r="9" spans="1:14" x14ac:dyDescent="0.25">
      <c r="A9">
        <v>500</v>
      </c>
      <c r="B9">
        <v>8</v>
      </c>
      <c r="C9">
        <v>5.7334000000000003E-2</v>
      </c>
      <c r="D9">
        <v>6.576481668817804</v>
      </c>
      <c r="E9">
        <f t="shared" si="2"/>
        <v>0.82206020860222551</v>
      </c>
      <c r="F9" t="str">
        <f t="shared" si="0"/>
        <v/>
      </c>
      <c r="G9">
        <f t="shared" si="1"/>
        <v>7.2398190045248869</v>
      </c>
      <c r="H9">
        <f t="shared" si="3"/>
        <v>0.81969468378274668</v>
      </c>
      <c r="J9">
        <v>7</v>
      </c>
      <c r="K9">
        <f>AVERAGEIFS(C$2:C$1248, $B$2:$B$1248, "=7")</f>
        <v>7.4782831145833333</v>
      </c>
      <c r="L9">
        <f>AVERAGEIFS(D$2:D$1248, $B$2:$B$1248, "=7")</f>
        <v>6.8469471701400879</v>
      </c>
      <c r="M9">
        <f>AVERAGEIFS(E$2:E$1248, $B$2:$B$1248, "=7")</f>
        <v>0.97813531002001275</v>
      </c>
      <c r="N9">
        <v>6.4220183486238538</v>
      </c>
    </row>
    <row r="10" spans="1:14" x14ac:dyDescent="0.25">
      <c r="A10">
        <v>500</v>
      </c>
      <c r="B10">
        <v>9</v>
      </c>
      <c r="C10">
        <v>5.4503999999999997E-2</v>
      </c>
      <c r="D10">
        <v>6.9179509760751507</v>
      </c>
      <c r="E10">
        <f t="shared" si="2"/>
        <v>0.76866121956390565</v>
      </c>
      <c r="F10" t="str">
        <f t="shared" si="0"/>
        <v/>
      </c>
      <c r="G10">
        <f t="shared" si="1"/>
        <v>8.0357142857142865</v>
      </c>
      <c r="H10">
        <f t="shared" si="3"/>
        <v>0.76644935336040576</v>
      </c>
      <c r="J10">
        <v>8</v>
      </c>
      <c r="K10">
        <f>AVERAGEIFS(C$2:C$1248,$B$2:$B$1248, "=8")</f>
        <v>6.5669866770833343</v>
      </c>
      <c r="L10">
        <f>AVERAGEIFS(D$2:D$1248,$B$2:$B$1248, "=8")</f>
        <v>7.8118797817646515</v>
      </c>
      <c r="M10">
        <f>AVERAGEIFS(E$2:E$1248,$B$2:$B$1248, "=8")</f>
        <v>0.97648497272058143</v>
      </c>
      <c r="N10">
        <v>7.2398190045248869</v>
      </c>
    </row>
    <row r="11" spans="1:14" x14ac:dyDescent="0.25">
      <c r="A11">
        <v>500</v>
      </c>
      <c r="B11">
        <v>10</v>
      </c>
      <c r="C11">
        <v>0.13057299999999999</v>
      </c>
      <c r="D11">
        <v>2.8877026644099471</v>
      </c>
      <c r="E11">
        <f t="shared" si="2"/>
        <v>0.28877026644099468</v>
      </c>
      <c r="F11" t="str">
        <f t="shared" si="0"/>
        <v/>
      </c>
      <c r="G11">
        <f t="shared" si="1"/>
        <v>8.8105726872246688</v>
      </c>
      <c r="H11">
        <f t="shared" si="3"/>
        <v>0.28793931364064546</v>
      </c>
      <c r="J11">
        <v>9</v>
      </c>
      <c r="K11">
        <f>AVERAGEIFS(C$2:C$1248, $B$2:$B$1248, "=9")</f>
        <v>5.8612513333333327</v>
      </c>
      <c r="L11">
        <f>AVERAGEIFS(D$2:D$1248, $B$2:$B$1248, "=9")</f>
        <v>8.6451878218041411</v>
      </c>
      <c r="M11">
        <f>AVERAGEIFS(E$2:E$1248, $B$2:$B$1248, "=9")</f>
        <v>0.96057642464490478</v>
      </c>
      <c r="N11">
        <v>8.0357142857142865</v>
      </c>
    </row>
    <row r="12" spans="1:14" x14ac:dyDescent="0.25">
      <c r="A12">
        <v>500</v>
      </c>
      <c r="B12">
        <v>11</v>
      </c>
      <c r="C12">
        <v>5.7784000000000002E-2</v>
      </c>
      <c r="D12">
        <v>6.5252665097604874</v>
      </c>
      <c r="E12">
        <f t="shared" si="2"/>
        <v>0.59320604634186247</v>
      </c>
      <c r="F12" t="str">
        <f t="shared" si="0"/>
        <v/>
      </c>
      <c r="G12">
        <f t="shared" si="1"/>
        <v>9.5652173913043477</v>
      </c>
      <c r="H12">
        <f t="shared" si="3"/>
        <v>0.59149906233874117</v>
      </c>
      <c r="J12">
        <v>10</v>
      </c>
      <c r="K12">
        <f>AVERAGEIFS(C$2:C$1248,$B$2:$B$1248, "=10")</f>
        <v>5.3348952604166655</v>
      </c>
      <c r="L12">
        <f>AVERAGEIFS(D$2:D$1248,$B$2:$B$1248, "=10")</f>
        <v>9.4723113467050357</v>
      </c>
      <c r="M12">
        <f>AVERAGEIFS(E$2:E$1248,$B$2:$B$1248, "=10")</f>
        <v>0.94723113467050402</v>
      </c>
      <c r="N12">
        <v>8.8105726872246688</v>
      </c>
    </row>
    <row r="13" spans="1:14" x14ac:dyDescent="0.25">
      <c r="A13">
        <v>500</v>
      </c>
      <c r="B13">
        <v>12</v>
      </c>
      <c r="C13">
        <v>5.8361000000000003E-2</v>
      </c>
      <c r="D13">
        <v>6.4607529000531176</v>
      </c>
      <c r="E13">
        <f t="shared" si="2"/>
        <v>0.53839607500442643</v>
      </c>
      <c r="F13" t="str">
        <f t="shared" si="0"/>
        <v/>
      </c>
      <c r="G13">
        <f t="shared" si="1"/>
        <v>10.300429184549357</v>
      </c>
      <c r="H13">
        <f t="shared" si="3"/>
        <v>0.53684680979878108</v>
      </c>
      <c r="J13">
        <v>11</v>
      </c>
      <c r="K13">
        <f>AVERAGEIFS(C$2:C$1248, $B$2:$B$1248, "=11")</f>
        <v>4.9000237916666665</v>
      </c>
      <c r="L13">
        <f>AVERAGEIFS(D$2:D$1248, $B$2:$B$1248, "=11")</f>
        <v>10.2583601025938</v>
      </c>
      <c r="M13">
        <f>AVERAGEIFS(E$2:E$1248, $B$2:$B$1248, "=11")</f>
        <v>0.93257819114489127</v>
      </c>
      <c r="N13">
        <v>9.5652173913043477</v>
      </c>
    </row>
    <row r="14" spans="1:14" x14ac:dyDescent="0.25">
      <c r="E14" t="str">
        <f t="shared" si="2"/>
        <v/>
      </c>
      <c r="F14" t="str">
        <f t="shared" si="0"/>
        <v/>
      </c>
      <c r="G14" t="str">
        <f t="shared" si="1"/>
        <v/>
      </c>
      <c r="J14">
        <v>12</v>
      </c>
      <c r="K14">
        <f>AVERAGEIFS(C$2:C$1248,$B$2:$B$1248, "=12")</f>
        <v>5.1151735520833332</v>
      </c>
      <c r="L14">
        <f>AVERAGEIFS(D$2:D$1248,$B$2:$B$1248, "=12")</f>
        <v>9.6123765791440885</v>
      </c>
      <c r="M14">
        <f>AVERAGEIFS(E$2:E$1248,$B$2:$B$1248, "=12")</f>
        <v>0.80103138159534026</v>
      </c>
      <c r="N14">
        <v>10.300429184549357</v>
      </c>
    </row>
    <row r="15" spans="1:14" x14ac:dyDescent="0.25">
      <c r="A15">
        <v>600</v>
      </c>
      <c r="B15">
        <v>1</v>
      </c>
      <c r="C15">
        <v>0.54370300000000005</v>
      </c>
      <c r="D15">
        <v>1</v>
      </c>
      <c r="E15">
        <f t="shared" si="2"/>
        <v>1</v>
      </c>
      <c r="F15" t="str">
        <f t="shared" si="0"/>
        <v/>
      </c>
      <c r="G15">
        <f t="shared" si="1"/>
        <v>1</v>
      </c>
    </row>
    <row r="16" spans="1:14" x14ac:dyDescent="0.25">
      <c r="A16">
        <v>600</v>
      </c>
      <c r="B16">
        <v>2</v>
      </c>
      <c r="C16">
        <v>0.27822999999999998</v>
      </c>
      <c r="D16">
        <v>1.9484706897171411</v>
      </c>
      <c r="E16">
        <f t="shared" si="2"/>
        <v>0.97423534485857055</v>
      </c>
      <c r="F16" t="str">
        <f t="shared" si="0"/>
        <v/>
      </c>
      <c r="G16">
        <f t="shared" si="1"/>
        <v>1.9704433497536948</v>
      </c>
    </row>
    <row r="17" spans="1:7" x14ac:dyDescent="0.25">
      <c r="A17">
        <v>600</v>
      </c>
      <c r="B17">
        <v>3</v>
      </c>
      <c r="C17">
        <v>0.19078000000000001</v>
      </c>
      <c r="D17">
        <v>2.84161337666422</v>
      </c>
      <c r="E17">
        <f t="shared" si="2"/>
        <v>0.94720445888807336</v>
      </c>
      <c r="F17" t="str">
        <f t="shared" si="0"/>
        <v/>
      </c>
      <c r="G17">
        <f t="shared" si="1"/>
        <v>2.912621359223301</v>
      </c>
    </row>
    <row r="18" spans="1:7" x14ac:dyDescent="0.25">
      <c r="A18">
        <v>600</v>
      </c>
      <c r="B18">
        <v>4</v>
      </c>
      <c r="C18">
        <v>0.14702200000000001</v>
      </c>
      <c r="D18">
        <v>3.6873597148726041</v>
      </c>
      <c r="E18">
        <f t="shared" si="2"/>
        <v>0.92183992871815101</v>
      </c>
      <c r="F18" t="str">
        <f t="shared" si="0"/>
        <v/>
      </c>
      <c r="G18">
        <f t="shared" si="1"/>
        <v>3.8277511961722492</v>
      </c>
    </row>
    <row r="19" spans="1:7" x14ac:dyDescent="0.25">
      <c r="A19">
        <v>600</v>
      </c>
      <c r="B19">
        <v>5</v>
      </c>
      <c r="C19">
        <v>0.11913700000000001</v>
      </c>
      <c r="D19">
        <v>4.5504167471062722</v>
      </c>
      <c r="E19">
        <f t="shared" si="2"/>
        <v>0.91008334942125446</v>
      </c>
      <c r="F19" t="str">
        <f t="shared" si="0"/>
        <v/>
      </c>
      <c r="G19">
        <f t="shared" si="1"/>
        <v>4.7169811320754711</v>
      </c>
    </row>
    <row r="20" spans="1:7" x14ac:dyDescent="0.25">
      <c r="A20">
        <v>600</v>
      </c>
      <c r="B20">
        <v>6</v>
      </c>
      <c r="C20">
        <v>0.10355200000000001</v>
      </c>
      <c r="D20">
        <v>5.2352730995055623</v>
      </c>
      <c r="E20">
        <f t="shared" si="2"/>
        <v>0.87254551658426038</v>
      </c>
      <c r="F20" t="str">
        <f t="shared" si="0"/>
        <v/>
      </c>
      <c r="G20">
        <f t="shared" si="1"/>
        <v>5.5813953488372103</v>
      </c>
    </row>
    <row r="21" spans="1:7" x14ac:dyDescent="0.25">
      <c r="A21">
        <v>600</v>
      </c>
      <c r="B21">
        <v>7</v>
      </c>
      <c r="C21">
        <v>9.0333999999999998E-2</v>
      </c>
      <c r="D21">
        <v>6.0013173334514143</v>
      </c>
      <c r="E21">
        <f t="shared" si="2"/>
        <v>0.85733104763591628</v>
      </c>
      <c r="F21" t="str">
        <f t="shared" si="0"/>
        <v/>
      </c>
      <c r="G21">
        <f t="shared" si="1"/>
        <v>6.4220183486238538</v>
      </c>
    </row>
    <row r="22" spans="1:7" x14ac:dyDescent="0.25">
      <c r="A22">
        <v>600</v>
      </c>
      <c r="B22">
        <v>8</v>
      </c>
      <c r="C22">
        <v>7.7331999999999998E-2</v>
      </c>
      <c r="D22">
        <v>7.0103320746909432</v>
      </c>
      <c r="E22">
        <f t="shared" si="2"/>
        <v>0.8762915093363679</v>
      </c>
      <c r="F22" t="str">
        <f t="shared" si="0"/>
        <v/>
      </c>
      <c r="G22">
        <f t="shared" si="1"/>
        <v>7.2398190045248869</v>
      </c>
    </row>
    <row r="23" spans="1:7" x14ac:dyDescent="0.25">
      <c r="A23">
        <v>600</v>
      </c>
      <c r="B23">
        <v>9</v>
      </c>
      <c r="C23">
        <v>0.14713799999999999</v>
      </c>
      <c r="D23">
        <v>3.6844526906713431</v>
      </c>
      <c r="E23">
        <f t="shared" si="2"/>
        <v>0.4093836322968159</v>
      </c>
      <c r="F23" t="str">
        <f t="shared" si="0"/>
        <v/>
      </c>
      <c r="G23">
        <f t="shared" si="1"/>
        <v>8.0357142857142865</v>
      </c>
    </row>
    <row r="24" spans="1:7" x14ac:dyDescent="0.25">
      <c r="A24">
        <v>600</v>
      </c>
      <c r="B24">
        <v>10</v>
      </c>
      <c r="C24">
        <v>9.8658999999999997E-2</v>
      </c>
      <c r="D24">
        <v>5.4949168347540516</v>
      </c>
      <c r="E24">
        <f t="shared" si="2"/>
        <v>0.54949168347540511</v>
      </c>
      <c r="F24" t="str">
        <f t="shared" si="0"/>
        <v/>
      </c>
      <c r="G24">
        <f t="shared" si="1"/>
        <v>8.8105726872246688</v>
      </c>
    </row>
    <row r="25" spans="1:7" x14ac:dyDescent="0.25">
      <c r="A25">
        <v>600</v>
      </c>
      <c r="B25">
        <v>11</v>
      </c>
      <c r="C25">
        <v>7.1707000000000007E-2</v>
      </c>
      <c r="D25">
        <v>7.5602521371693134</v>
      </c>
      <c r="E25">
        <f t="shared" si="2"/>
        <v>0.68729564883357397</v>
      </c>
      <c r="F25" t="str">
        <f t="shared" si="0"/>
        <v/>
      </c>
      <c r="G25">
        <f t="shared" si="1"/>
        <v>9.5652173913043477</v>
      </c>
    </row>
    <row r="26" spans="1:7" x14ac:dyDescent="0.25">
      <c r="A26">
        <v>600</v>
      </c>
      <c r="B26">
        <v>12</v>
      </c>
      <c r="C26">
        <v>5.5377999999999997E-2</v>
      </c>
      <c r="D26">
        <v>9.7895012459821604</v>
      </c>
      <c r="E26">
        <f t="shared" si="2"/>
        <v>0.81579177049851337</v>
      </c>
      <c r="F26" t="str">
        <f t="shared" si="0"/>
        <v/>
      </c>
      <c r="G26">
        <f t="shared" si="1"/>
        <v>10.300429184549357</v>
      </c>
    </row>
    <row r="27" spans="1:7" x14ac:dyDescent="0.25">
      <c r="E27" t="str">
        <f t="shared" si="2"/>
        <v/>
      </c>
      <c r="F27" t="str">
        <f t="shared" si="0"/>
        <v/>
      </c>
      <c r="G27" t="str">
        <f t="shared" si="1"/>
        <v/>
      </c>
    </row>
    <row r="28" spans="1:7" x14ac:dyDescent="0.25">
      <c r="A28">
        <v>700</v>
      </c>
      <c r="B28">
        <v>1</v>
      </c>
      <c r="C28">
        <v>0.73540099999999997</v>
      </c>
      <c r="D28">
        <v>1</v>
      </c>
      <c r="E28">
        <f t="shared" si="2"/>
        <v>1</v>
      </c>
      <c r="F28" t="str">
        <f t="shared" si="0"/>
        <v/>
      </c>
      <c r="G28">
        <f t="shared" si="1"/>
        <v>1</v>
      </c>
    </row>
    <row r="29" spans="1:7" x14ac:dyDescent="0.25">
      <c r="A29">
        <v>700</v>
      </c>
      <c r="B29">
        <v>2</v>
      </c>
      <c r="C29">
        <v>0.37693199999999999</v>
      </c>
      <c r="D29">
        <v>1.958010994025448</v>
      </c>
      <c r="E29">
        <f t="shared" si="2"/>
        <v>0.97900549701272399</v>
      </c>
      <c r="F29" t="str">
        <f t="shared" si="0"/>
        <v/>
      </c>
      <c r="G29">
        <f t="shared" si="1"/>
        <v>1.9704433497536948</v>
      </c>
    </row>
    <row r="30" spans="1:7" x14ac:dyDescent="0.25">
      <c r="A30">
        <v>700</v>
      </c>
      <c r="B30">
        <v>3</v>
      </c>
      <c r="C30">
        <v>0.25583099999999998</v>
      </c>
      <c r="D30">
        <v>2.8848614905934</v>
      </c>
      <c r="E30">
        <f t="shared" si="2"/>
        <v>0.96162049686446671</v>
      </c>
      <c r="F30" t="str">
        <f t="shared" si="0"/>
        <v/>
      </c>
      <c r="G30">
        <f t="shared" si="1"/>
        <v>2.912621359223301</v>
      </c>
    </row>
    <row r="31" spans="1:7" x14ac:dyDescent="0.25">
      <c r="A31">
        <v>700</v>
      </c>
      <c r="B31">
        <v>4</v>
      </c>
      <c r="C31">
        <v>0.195883</v>
      </c>
      <c r="D31">
        <v>3.7677440104552211</v>
      </c>
      <c r="E31">
        <f t="shared" si="2"/>
        <v>0.94193600261380528</v>
      </c>
      <c r="F31" t="str">
        <f t="shared" si="0"/>
        <v/>
      </c>
      <c r="G31">
        <f t="shared" si="1"/>
        <v>3.8277511961722492</v>
      </c>
    </row>
    <row r="32" spans="1:7" x14ac:dyDescent="0.25">
      <c r="A32">
        <v>700</v>
      </c>
      <c r="B32">
        <v>5</v>
      </c>
      <c r="C32">
        <v>0.158355</v>
      </c>
      <c r="D32">
        <v>4.6606485428309812</v>
      </c>
      <c r="E32">
        <f t="shared" si="2"/>
        <v>0.93212970856619626</v>
      </c>
      <c r="F32" t="str">
        <f t="shared" si="0"/>
        <v/>
      </c>
      <c r="G32">
        <f t="shared" si="1"/>
        <v>4.7169811320754711</v>
      </c>
    </row>
    <row r="33" spans="1:7" x14ac:dyDescent="0.25">
      <c r="A33">
        <v>700</v>
      </c>
      <c r="B33">
        <v>6</v>
      </c>
      <c r="C33">
        <v>0.135436</v>
      </c>
      <c r="D33">
        <v>5.4493413863374576</v>
      </c>
      <c r="E33">
        <f t="shared" si="2"/>
        <v>0.9082235643895763</v>
      </c>
      <c r="F33" t="str">
        <f t="shared" si="0"/>
        <v/>
      </c>
      <c r="G33">
        <f t="shared" si="1"/>
        <v>5.5813953488372103</v>
      </c>
    </row>
    <row r="34" spans="1:7" x14ac:dyDescent="0.25">
      <c r="A34">
        <v>700</v>
      </c>
      <c r="B34">
        <v>7</v>
      </c>
      <c r="C34">
        <v>0.11670899999999999</v>
      </c>
      <c r="D34">
        <v>6.3237368154983784</v>
      </c>
      <c r="E34">
        <f t="shared" si="2"/>
        <v>0.90339097364262544</v>
      </c>
      <c r="F34" t="str">
        <f t="shared" si="0"/>
        <v/>
      </c>
      <c r="G34">
        <f t="shared" si="1"/>
        <v>6.4220183486238538</v>
      </c>
    </row>
    <row r="35" spans="1:7" x14ac:dyDescent="0.25">
      <c r="A35">
        <v>700</v>
      </c>
      <c r="B35">
        <v>8</v>
      </c>
      <c r="C35">
        <v>0.103654</v>
      </c>
      <c r="D35">
        <v>7.1201979663109967</v>
      </c>
      <c r="E35">
        <f t="shared" si="2"/>
        <v>0.89002474578887458</v>
      </c>
      <c r="F35" t="str">
        <f t="shared" si="0"/>
        <v/>
      </c>
      <c r="G35">
        <f t="shared" si="1"/>
        <v>7.2398190045248869</v>
      </c>
    </row>
    <row r="36" spans="1:7" x14ac:dyDescent="0.25">
      <c r="A36">
        <v>700</v>
      </c>
      <c r="B36">
        <v>9</v>
      </c>
      <c r="C36">
        <v>0.101119</v>
      </c>
      <c r="D36">
        <v>7.2986975741453142</v>
      </c>
      <c r="E36">
        <f t="shared" si="2"/>
        <v>0.81096639712725715</v>
      </c>
      <c r="F36" t="str">
        <f t="shared" si="0"/>
        <v/>
      </c>
      <c r="G36">
        <f t="shared" si="1"/>
        <v>8.0357142857142865</v>
      </c>
    </row>
    <row r="37" spans="1:7" x14ac:dyDescent="0.25">
      <c r="A37">
        <v>700</v>
      </c>
      <c r="B37">
        <v>10</v>
      </c>
      <c r="C37">
        <v>8.4644999999999998E-2</v>
      </c>
      <c r="D37">
        <v>8.719203733238821</v>
      </c>
      <c r="E37">
        <f t="shared" si="2"/>
        <v>0.87192037332388206</v>
      </c>
      <c r="F37" t="str">
        <f t="shared" si="0"/>
        <v/>
      </c>
      <c r="G37">
        <f t="shared" si="1"/>
        <v>8.8105726872246688</v>
      </c>
    </row>
    <row r="38" spans="1:7" x14ac:dyDescent="0.25">
      <c r="A38">
        <v>700</v>
      </c>
      <c r="B38">
        <v>11</v>
      </c>
      <c r="C38">
        <v>0.135328</v>
      </c>
      <c r="D38">
        <v>5.4536902932135263</v>
      </c>
      <c r="E38">
        <f t="shared" si="2"/>
        <v>0.4957900266557751</v>
      </c>
      <c r="F38" t="str">
        <f t="shared" si="0"/>
        <v/>
      </c>
      <c r="G38">
        <f t="shared" si="1"/>
        <v>9.5652173913043477</v>
      </c>
    </row>
    <row r="39" spans="1:7" x14ac:dyDescent="0.25">
      <c r="A39">
        <v>700</v>
      </c>
      <c r="B39">
        <v>12</v>
      </c>
      <c r="C39">
        <v>0.47423199999999999</v>
      </c>
      <c r="D39">
        <v>1.5562783616457769</v>
      </c>
      <c r="E39">
        <f t="shared" si="2"/>
        <v>0.12968986347048142</v>
      </c>
      <c r="F39" t="str">
        <f t="shared" si="0"/>
        <v/>
      </c>
      <c r="G39">
        <f t="shared" si="1"/>
        <v>10.300429184549357</v>
      </c>
    </row>
    <row r="40" spans="1:7" x14ac:dyDescent="0.25">
      <c r="E40" t="str">
        <f t="shared" si="2"/>
        <v/>
      </c>
      <c r="F40" t="str">
        <f t="shared" si="0"/>
        <v/>
      </c>
      <c r="G40" t="str">
        <f t="shared" si="1"/>
        <v/>
      </c>
    </row>
    <row r="41" spans="1:7" x14ac:dyDescent="0.25">
      <c r="A41">
        <v>800</v>
      </c>
      <c r="B41">
        <v>1</v>
      </c>
      <c r="C41">
        <v>0.96614999999999995</v>
      </c>
      <c r="D41">
        <v>1</v>
      </c>
      <c r="E41">
        <f t="shared" si="2"/>
        <v>1</v>
      </c>
      <c r="F41" t="str">
        <f t="shared" si="0"/>
        <v/>
      </c>
      <c r="G41">
        <f t="shared" si="1"/>
        <v>1</v>
      </c>
    </row>
    <row r="42" spans="1:7" x14ac:dyDescent="0.25">
      <c r="A42">
        <v>800</v>
      </c>
      <c r="B42">
        <v>2</v>
      </c>
      <c r="C42">
        <v>0.48779800000000001</v>
      </c>
      <c r="D42">
        <v>1.9782573934292469</v>
      </c>
      <c r="E42">
        <f t="shared" si="2"/>
        <v>0.98912869671462345</v>
      </c>
      <c r="F42" t="str">
        <f t="shared" si="0"/>
        <v/>
      </c>
      <c r="G42">
        <f t="shared" si="1"/>
        <v>1.9704433497536948</v>
      </c>
    </row>
    <row r="43" spans="1:7" x14ac:dyDescent="0.25">
      <c r="A43">
        <v>800</v>
      </c>
      <c r="B43">
        <v>3</v>
      </c>
      <c r="C43">
        <v>0.332065</v>
      </c>
      <c r="D43">
        <v>2.9060274343878461</v>
      </c>
      <c r="E43">
        <f t="shared" si="2"/>
        <v>0.96867581146261539</v>
      </c>
      <c r="F43" t="str">
        <f t="shared" si="0"/>
        <v/>
      </c>
      <c r="G43">
        <f t="shared" si="1"/>
        <v>2.912621359223301</v>
      </c>
    </row>
    <row r="44" spans="1:7" x14ac:dyDescent="0.25">
      <c r="A44">
        <v>800</v>
      </c>
      <c r="B44">
        <v>4</v>
      </c>
      <c r="C44">
        <v>0.25137500000000002</v>
      </c>
      <c r="D44">
        <v>3.8388463451019388</v>
      </c>
      <c r="E44">
        <f t="shared" si="2"/>
        <v>0.9597115862754847</v>
      </c>
      <c r="F44" t="str">
        <f t="shared" si="0"/>
        <v/>
      </c>
      <c r="G44">
        <f t="shared" si="1"/>
        <v>3.8277511961722492</v>
      </c>
    </row>
    <row r="45" spans="1:7" x14ac:dyDescent="0.25">
      <c r="A45">
        <v>800</v>
      </c>
      <c r="B45">
        <v>5</v>
      </c>
      <c r="C45">
        <v>0.20394599999999999</v>
      </c>
      <c r="D45">
        <v>4.7315956184480212</v>
      </c>
      <c r="E45">
        <f t="shared" si="2"/>
        <v>0.94631912368960425</v>
      </c>
      <c r="F45" t="str">
        <f t="shared" si="0"/>
        <v/>
      </c>
      <c r="G45">
        <f t="shared" si="1"/>
        <v>4.7169811320754711</v>
      </c>
    </row>
    <row r="46" spans="1:7" x14ac:dyDescent="0.25">
      <c r="A46">
        <v>800</v>
      </c>
      <c r="B46">
        <v>6</v>
      </c>
      <c r="C46">
        <v>0.17272100000000001</v>
      </c>
      <c r="D46">
        <v>5.5869871063738623</v>
      </c>
      <c r="E46">
        <f t="shared" si="2"/>
        <v>0.93116451772897701</v>
      </c>
      <c r="F46" t="str">
        <f t="shared" si="0"/>
        <v/>
      </c>
      <c r="G46">
        <f t="shared" si="1"/>
        <v>5.5813953488372103</v>
      </c>
    </row>
    <row r="47" spans="1:7" x14ac:dyDescent="0.25">
      <c r="A47">
        <v>800</v>
      </c>
      <c r="B47">
        <v>7</v>
      </c>
      <c r="C47">
        <v>0.14980599999999999</v>
      </c>
      <c r="D47">
        <v>6.4415977998211016</v>
      </c>
      <c r="E47">
        <f t="shared" si="2"/>
        <v>0.92022825711730027</v>
      </c>
      <c r="F47" t="str">
        <f t="shared" si="0"/>
        <v/>
      </c>
      <c r="G47">
        <f t="shared" si="1"/>
        <v>6.4220183486238538</v>
      </c>
    </row>
    <row r="48" spans="1:7" x14ac:dyDescent="0.25">
      <c r="A48">
        <v>800</v>
      </c>
      <c r="B48">
        <v>8</v>
      </c>
      <c r="C48">
        <v>0.13265199999999999</v>
      </c>
      <c r="D48">
        <v>7.2745981967855746</v>
      </c>
      <c r="E48">
        <f t="shared" si="2"/>
        <v>0.90932477459819683</v>
      </c>
      <c r="F48" t="str">
        <f t="shared" si="0"/>
        <v/>
      </c>
      <c r="G48">
        <f t="shared" si="1"/>
        <v>7.2398190045248869</v>
      </c>
    </row>
    <row r="49" spans="1:7" x14ac:dyDescent="0.25">
      <c r="A49">
        <v>800</v>
      </c>
      <c r="B49">
        <v>9</v>
      </c>
      <c r="C49">
        <v>0.12527099999999999</v>
      </c>
      <c r="D49">
        <v>7.7032194202967972</v>
      </c>
      <c r="E49">
        <f t="shared" si="2"/>
        <v>0.85591326892186637</v>
      </c>
      <c r="F49" t="str">
        <f t="shared" si="0"/>
        <v/>
      </c>
      <c r="G49">
        <f t="shared" si="1"/>
        <v>8.0357142857142865</v>
      </c>
    </row>
    <row r="50" spans="1:7" x14ac:dyDescent="0.25">
      <c r="A50">
        <v>800</v>
      </c>
      <c r="B50">
        <v>10</v>
      </c>
      <c r="C50">
        <v>0.123074</v>
      </c>
      <c r="D50">
        <v>7.8407299673367241</v>
      </c>
      <c r="E50">
        <f t="shared" si="2"/>
        <v>0.78407299673367237</v>
      </c>
      <c r="F50" t="str">
        <f t="shared" si="0"/>
        <v/>
      </c>
      <c r="G50">
        <f t="shared" si="1"/>
        <v>8.8105726872246688</v>
      </c>
    </row>
    <row r="51" spans="1:7" x14ac:dyDescent="0.25">
      <c r="A51">
        <v>800</v>
      </c>
      <c r="B51">
        <v>11</v>
      </c>
      <c r="C51">
        <v>0.110482</v>
      </c>
      <c r="D51">
        <v>8.7343639687912962</v>
      </c>
      <c r="E51">
        <f t="shared" si="2"/>
        <v>0.79403308807193607</v>
      </c>
      <c r="F51" t="str">
        <f t="shared" si="0"/>
        <v/>
      </c>
      <c r="G51">
        <f t="shared" si="1"/>
        <v>9.5652173913043477</v>
      </c>
    </row>
    <row r="52" spans="1:7" x14ac:dyDescent="0.25">
      <c r="A52">
        <v>800</v>
      </c>
      <c r="B52">
        <v>12</v>
      </c>
      <c r="C52">
        <v>0.11380700000000001</v>
      </c>
      <c r="D52">
        <v>8.4791796638168115</v>
      </c>
      <c r="E52">
        <f t="shared" si="2"/>
        <v>0.70659830531806767</v>
      </c>
      <c r="F52" t="str">
        <f t="shared" si="0"/>
        <v/>
      </c>
      <c r="G52">
        <f t="shared" si="1"/>
        <v>10.300429184549357</v>
      </c>
    </row>
    <row r="53" spans="1:7" x14ac:dyDescent="0.25">
      <c r="E53" t="str">
        <f t="shared" si="2"/>
        <v/>
      </c>
      <c r="F53" t="str">
        <f t="shared" si="0"/>
        <v/>
      </c>
      <c r="G53" t="str">
        <f t="shared" si="1"/>
        <v/>
      </c>
    </row>
    <row r="54" spans="1:7" x14ac:dyDescent="0.25">
      <c r="A54">
        <v>900</v>
      </c>
      <c r="B54">
        <v>1</v>
      </c>
      <c r="C54">
        <v>1.218958</v>
      </c>
      <c r="D54">
        <v>1</v>
      </c>
      <c r="E54">
        <f t="shared" si="2"/>
        <v>1</v>
      </c>
      <c r="F54" t="str">
        <f t="shared" si="0"/>
        <v/>
      </c>
      <c r="G54">
        <f t="shared" si="1"/>
        <v>1</v>
      </c>
    </row>
    <row r="55" spans="1:7" x14ac:dyDescent="0.25">
      <c r="A55">
        <v>900</v>
      </c>
      <c r="B55">
        <v>2</v>
      </c>
      <c r="C55">
        <v>0.61615500000000001</v>
      </c>
      <c r="D55">
        <v>1.9868523342340809</v>
      </c>
      <c r="E55">
        <f t="shared" si="2"/>
        <v>0.99342616711704046</v>
      </c>
      <c r="F55" t="str">
        <f t="shared" si="0"/>
        <v/>
      </c>
      <c r="G55">
        <f t="shared" si="1"/>
        <v>1.9704433497536948</v>
      </c>
    </row>
    <row r="56" spans="1:7" x14ac:dyDescent="0.25">
      <c r="A56">
        <v>900</v>
      </c>
      <c r="B56">
        <v>3</v>
      </c>
      <c r="C56">
        <v>0.41810900000000001</v>
      </c>
      <c r="D56">
        <v>2.9279661523669671</v>
      </c>
      <c r="E56">
        <f t="shared" si="2"/>
        <v>0.97598871745565574</v>
      </c>
      <c r="F56" t="str">
        <f t="shared" si="0"/>
        <v/>
      </c>
      <c r="G56">
        <f t="shared" si="1"/>
        <v>2.912621359223301</v>
      </c>
    </row>
    <row r="57" spans="1:7" x14ac:dyDescent="0.25">
      <c r="A57">
        <v>900</v>
      </c>
      <c r="B57">
        <v>4</v>
      </c>
      <c r="C57">
        <v>0.31603199999999998</v>
      </c>
      <c r="D57">
        <v>3.873686841838802</v>
      </c>
      <c r="E57">
        <f t="shared" si="2"/>
        <v>0.96842171045970049</v>
      </c>
      <c r="F57" t="str">
        <f t="shared" si="0"/>
        <v/>
      </c>
      <c r="G57">
        <f t="shared" si="1"/>
        <v>3.8277511961722492</v>
      </c>
    </row>
    <row r="58" spans="1:7" x14ac:dyDescent="0.25">
      <c r="A58">
        <v>900</v>
      </c>
      <c r="B58">
        <v>5</v>
      </c>
      <c r="C58">
        <v>0.28204800000000002</v>
      </c>
      <c r="D58">
        <v>4.3404278704334018</v>
      </c>
      <c r="E58">
        <f t="shared" si="2"/>
        <v>0.86808557408668041</v>
      </c>
      <c r="F58" t="str">
        <f t="shared" si="0"/>
        <v/>
      </c>
      <c r="G58">
        <f t="shared" si="1"/>
        <v>4.7169811320754711</v>
      </c>
    </row>
    <row r="59" spans="1:7" x14ac:dyDescent="0.25">
      <c r="A59">
        <v>900</v>
      </c>
      <c r="B59">
        <v>6</v>
      </c>
      <c r="C59">
        <v>0.21473300000000001</v>
      </c>
      <c r="D59">
        <v>5.7010752888470799</v>
      </c>
      <c r="E59">
        <f t="shared" si="2"/>
        <v>0.95017921480784662</v>
      </c>
      <c r="F59" t="str">
        <f t="shared" si="0"/>
        <v/>
      </c>
      <c r="G59">
        <f t="shared" si="1"/>
        <v>5.5813953488372103</v>
      </c>
    </row>
    <row r="60" spans="1:7" x14ac:dyDescent="0.25">
      <c r="A60">
        <v>900</v>
      </c>
      <c r="B60">
        <v>7</v>
      </c>
      <c r="C60">
        <v>0.18845899999999999</v>
      </c>
      <c r="D60">
        <v>6.4958903528088348</v>
      </c>
      <c r="E60">
        <f t="shared" si="2"/>
        <v>0.92798433611554787</v>
      </c>
      <c r="F60" t="str">
        <f t="shared" si="0"/>
        <v/>
      </c>
      <c r="G60">
        <f t="shared" si="1"/>
        <v>6.4220183486238538</v>
      </c>
    </row>
    <row r="61" spans="1:7" x14ac:dyDescent="0.25">
      <c r="A61">
        <v>900</v>
      </c>
      <c r="B61">
        <v>8</v>
      </c>
      <c r="C61">
        <v>0.16587099999999999</v>
      </c>
      <c r="D61">
        <v>7.3804884518692244</v>
      </c>
      <c r="E61">
        <f t="shared" si="2"/>
        <v>0.92256105648365305</v>
      </c>
      <c r="F61" t="str">
        <f t="shared" si="0"/>
        <v/>
      </c>
      <c r="G61">
        <f t="shared" si="1"/>
        <v>7.2398190045248869</v>
      </c>
    </row>
    <row r="62" spans="1:7" x14ac:dyDescent="0.25">
      <c r="A62">
        <v>900</v>
      </c>
      <c r="B62">
        <v>9</v>
      </c>
      <c r="C62">
        <v>0.14909900000000001</v>
      </c>
      <c r="D62">
        <v>8.2107123454885684</v>
      </c>
      <c r="E62">
        <f t="shared" si="2"/>
        <v>0.91230137172095205</v>
      </c>
      <c r="F62" t="str">
        <f t="shared" si="0"/>
        <v/>
      </c>
      <c r="G62">
        <f t="shared" si="1"/>
        <v>8.0357142857142865</v>
      </c>
    </row>
    <row r="63" spans="1:7" x14ac:dyDescent="0.25">
      <c r="A63">
        <v>900</v>
      </c>
      <c r="B63">
        <v>10</v>
      </c>
      <c r="C63">
        <v>0.136883</v>
      </c>
      <c r="D63">
        <v>8.9434699707049088</v>
      </c>
      <c r="E63">
        <f t="shared" si="2"/>
        <v>0.89434699707049092</v>
      </c>
      <c r="F63" t="str">
        <f t="shared" si="0"/>
        <v/>
      </c>
      <c r="G63">
        <f t="shared" si="1"/>
        <v>8.8105726872246688</v>
      </c>
    </row>
    <row r="64" spans="1:7" x14ac:dyDescent="0.25">
      <c r="A64">
        <v>900</v>
      </c>
      <c r="B64">
        <v>11</v>
      </c>
      <c r="C64">
        <v>0.13222999999999999</v>
      </c>
      <c r="D64">
        <v>9.2581789306511393</v>
      </c>
      <c r="E64">
        <f t="shared" si="2"/>
        <v>0.84165263005919444</v>
      </c>
      <c r="F64" t="str">
        <f t="shared" si="0"/>
        <v/>
      </c>
      <c r="G64">
        <f t="shared" si="1"/>
        <v>9.5652173913043477</v>
      </c>
    </row>
    <row r="65" spans="1:7" x14ac:dyDescent="0.25">
      <c r="A65">
        <v>900</v>
      </c>
      <c r="B65">
        <v>12</v>
      </c>
      <c r="C65">
        <v>0.119445</v>
      </c>
      <c r="D65">
        <v>10.24914395746997</v>
      </c>
      <c r="E65">
        <f t="shared" si="2"/>
        <v>0.85409532978916414</v>
      </c>
      <c r="F65" t="str">
        <f t="shared" si="0"/>
        <v/>
      </c>
      <c r="G65">
        <f t="shared" si="1"/>
        <v>10.300429184549357</v>
      </c>
    </row>
    <row r="66" spans="1:7" x14ac:dyDescent="0.25">
      <c r="E66" t="str">
        <f t="shared" si="2"/>
        <v/>
      </c>
      <c r="F66" t="str">
        <f t="shared" ref="F66:F129" si="4">IF(AND(NOT(ISBLANK(B66)), B66&lt;&gt;1), IF(E66&gt;=1, "SUPERLINEARE", ""), "")</f>
        <v/>
      </c>
      <c r="G66" t="str">
        <f t="shared" ref="G66:G129" si="5">IF(NOT(ISBLANK(B66)), 1/(0.015+(0.985/B66)), "")</f>
        <v/>
      </c>
    </row>
    <row r="67" spans="1:7" x14ac:dyDescent="0.25">
      <c r="A67">
        <v>1000</v>
      </c>
      <c r="B67">
        <v>1</v>
      </c>
      <c r="C67">
        <v>1.5050110000000001</v>
      </c>
      <c r="D67">
        <v>1</v>
      </c>
      <c r="E67">
        <f t="shared" ref="E67:E130" si="6">IFERROR(D67/B67, "")</f>
        <v>1</v>
      </c>
      <c r="F67" t="str">
        <f t="shared" si="4"/>
        <v/>
      </c>
      <c r="G67">
        <f t="shared" si="5"/>
        <v>1</v>
      </c>
    </row>
    <row r="68" spans="1:7" x14ac:dyDescent="0.25">
      <c r="A68">
        <v>1000</v>
      </c>
      <c r="B68">
        <v>2</v>
      </c>
      <c r="C68">
        <v>0.76212400000000002</v>
      </c>
      <c r="D68">
        <v>1.970737045415182</v>
      </c>
      <c r="E68">
        <f t="shared" si="6"/>
        <v>0.98536852270759101</v>
      </c>
      <c r="F68" t="str">
        <f t="shared" si="4"/>
        <v/>
      </c>
      <c r="G68">
        <f t="shared" si="5"/>
        <v>1.9704433497536948</v>
      </c>
    </row>
    <row r="69" spans="1:7" x14ac:dyDescent="0.25">
      <c r="A69">
        <v>1000</v>
      </c>
      <c r="B69">
        <v>3</v>
      </c>
      <c r="C69">
        <v>0.510822</v>
      </c>
      <c r="D69">
        <v>2.9402531605921438</v>
      </c>
      <c r="E69">
        <f t="shared" si="6"/>
        <v>0.98008438686404797</v>
      </c>
      <c r="F69" t="str">
        <f t="shared" si="4"/>
        <v/>
      </c>
      <c r="G69">
        <f t="shared" si="5"/>
        <v>2.912621359223301</v>
      </c>
    </row>
    <row r="70" spans="1:7" x14ac:dyDescent="0.25">
      <c r="A70">
        <v>1000</v>
      </c>
      <c r="B70">
        <v>4</v>
      </c>
      <c r="C70">
        <v>0.38675199999999998</v>
      </c>
      <c r="D70">
        <v>3.8834860582492139</v>
      </c>
      <c r="E70">
        <f t="shared" si="6"/>
        <v>0.97087151456230347</v>
      </c>
      <c r="F70" t="str">
        <f t="shared" si="4"/>
        <v/>
      </c>
      <c r="G70">
        <f t="shared" si="5"/>
        <v>3.8277511961722492</v>
      </c>
    </row>
    <row r="71" spans="1:7" x14ac:dyDescent="0.25">
      <c r="A71">
        <v>1000</v>
      </c>
      <c r="B71">
        <v>5</v>
      </c>
      <c r="C71">
        <v>0.31271399999999999</v>
      </c>
      <c r="D71">
        <v>4.8029381479562794</v>
      </c>
      <c r="E71">
        <f t="shared" si="6"/>
        <v>0.96058762959125588</v>
      </c>
      <c r="F71" t="str">
        <f t="shared" si="4"/>
        <v/>
      </c>
      <c r="G71">
        <f t="shared" si="5"/>
        <v>4.7169811320754711</v>
      </c>
    </row>
    <row r="72" spans="1:7" x14ac:dyDescent="0.25">
      <c r="A72">
        <v>1000</v>
      </c>
      <c r="B72">
        <v>6</v>
      </c>
      <c r="C72">
        <v>0.26483899999999999</v>
      </c>
      <c r="D72">
        <v>5.6711662557251774</v>
      </c>
      <c r="E72">
        <f t="shared" si="6"/>
        <v>0.9451943759541962</v>
      </c>
      <c r="F72" t="str">
        <f t="shared" si="4"/>
        <v/>
      </c>
      <c r="G72">
        <f t="shared" si="5"/>
        <v>5.5813953488372103</v>
      </c>
    </row>
    <row r="73" spans="1:7" x14ac:dyDescent="0.25">
      <c r="A73">
        <v>1000</v>
      </c>
      <c r="B73">
        <v>7</v>
      </c>
      <c r="C73">
        <v>0.23252800000000001</v>
      </c>
      <c r="D73">
        <v>6.4592049129567188</v>
      </c>
      <c r="E73">
        <f t="shared" si="6"/>
        <v>0.92274355899381699</v>
      </c>
      <c r="F73" t="str">
        <f t="shared" si="4"/>
        <v/>
      </c>
      <c r="G73">
        <f t="shared" si="5"/>
        <v>6.4220183486238538</v>
      </c>
    </row>
    <row r="74" spans="1:7" x14ac:dyDescent="0.25">
      <c r="A74">
        <v>1000</v>
      </c>
      <c r="B74">
        <v>8</v>
      </c>
      <c r="C74">
        <v>0.199241</v>
      </c>
      <c r="D74">
        <v>7.5383379926822291</v>
      </c>
      <c r="E74">
        <f t="shared" si="6"/>
        <v>0.94229224908527864</v>
      </c>
      <c r="F74" t="str">
        <f t="shared" si="4"/>
        <v/>
      </c>
      <c r="G74">
        <f t="shared" si="5"/>
        <v>7.2398190045248869</v>
      </c>
    </row>
    <row r="75" spans="1:7" x14ac:dyDescent="0.25">
      <c r="A75">
        <v>1000</v>
      </c>
      <c r="B75">
        <v>9</v>
      </c>
      <c r="C75">
        <v>0.181785</v>
      </c>
      <c r="D75">
        <v>8.2622108534807595</v>
      </c>
      <c r="E75">
        <f t="shared" si="6"/>
        <v>0.91802342816452887</v>
      </c>
      <c r="F75" t="str">
        <f t="shared" si="4"/>
        <v/>
      </c>
      <c r="G75">
        <f t="shared" si="5"/>
        <v>8.0357142857142865</v>
      </c>
    </row>
    <row r="76" spans="1:7" x14ac:dyDescent="0.25">
      <c r="A76">
        <v>1000</v>
      </c>
      <c r="B76">
        <v>10</v>
      </c>
      <c r="C76">
        <v>0.162581</v>
      </c>
      <c r="D76">
        <v>9.2381397580283053</v>
      </c>
      <c r="E76">
        <f t="shared" si="6"/>
        <v>0.92381397580283053</v>
      </c>
      <c r="F76" t="str">
        <f t="shared" si="4"/>
        <v/>
      </c>
      <c r="G76">
        <f t="shared" si="5"/>
        <v>8.8105726872246688</v>
      </c>
    </row>
    <row r="77" spans="1:7" x14ac:dyDescent="0.25">
      <c r="A77">
        <v>1000</v>
      </c>
      <c r="B77">
        <v>11</v>
      </c>
      <c r="C77">
        <v>0.206839</v>
      </c>
      <c r="D77">
        <v>7.2614255532080509</v>
      </c>
      <c r="E77">
        <f t="shared" si="6"/>
        <v>0.66012959574618646</v>
      </c>
      <c r="F77" t="str">
        <f t="shared" si="4"/>
        <v/>
      </c>
      <c r="G77">
        <f t="shared" si="5"/>
        <v>9.5652173913043477</v>
      </c>
    </row>
    <row r="78" spans="1:7" x14ac:dyDescent="0.25">
      <c r="A78">
        <v>1000</v>
      </c>
      <c r="B78">
        <v>12</v>
      </c>
      <c r="C78">
        <v>0.200903</v>
      </c>
      <c r="D78">
        <v>7.4759759685022127</v>
      </c>
      <c r="E78">
        <f t="shared" si="6"/>
        <v>0.62299799737518435</v>
      </c>
      <c r="F78" t="str">
        <f t="shared" si="4"/>
        <v/>
      </c>
      <c r="G78">
        <f t="shared" si="5"/>
        <v>10.300429184549357</v>
      </c>
    </row>
    <row r="79" spans="1:7" x14ac:dyDescent="0.25">
      <c r="E79" t="str">
        <f t="shared" si="6"/>
        <v/>
      </c>
      <c r="F79" t="str">
        <f t="shared" si="4"/>
        <v/>
      </c>
      <c r="G79" t="str">
        <f t="shared" si="5"/>
        <v/>
      </c>
    </row>
    <row r="80" spans="1:7" x14ac:dyDescent="0.25">
      <c r="A80">
        <v>1100</v>
      </c>
      <c r="B80">
        <v>1</v>
      </c>
      <c r="C80">
        <v>1.819385</v>
      </c>
      <c r="D80">
        <v>1</v>
      </c>
      <c r="E80">
        <f t="shared" si="6"/>
        <v>1</v>
      </c>
      <c r="F80" t="str">
        <f t="shared" si="4"/>
        <v/>
      </c>
      <c r="G80">
        <f t="shared" si="5"/>
        <v>1</v>
      </c>
    </row>
    <row r="81" spans="1:7" x14ac:dyDescent="0.25">
      <c r="A81">
        <v>1100</v>
      </c>
      <c r="B81">
        <v>2</v>
      </c>
      <c r="C81">
        <v>0.91520699999999999</v>
      </c>
      <c r="D81">
        <v>1.9886965462458219</v>
      </c>
      <c r="E81">
        <f t="shared" si="6"/>
        <v>0.99434827312291096</v>
      </c>
      <c r="F81" t="str">
        <f t="shared" si="4"/>
        <v/>
      </c>
      <c r="G81">
        <f t="shared" si="5"/>
        <v>1.9704433497536948</v>
      </c>
    </row>
    <row r="82" spans="1:7" x14ac:dyDescent="0.25">
      <c r="A82">
        <v>1100</v>
      </c>
      <c r="B82">
        <v>3</v>
      </c>
      <c r="C82">
        <v>0.61672700000000003</v>
      </c>
      <c r="D82">
        <v>2.9511745067104238</v>
      </c>
      <c r="E82">
        <f t="shared" si="6"/>
        <v>0.98372483557014123</v>
      </c>
      <c r="F82" t="str">
        <f t="shared" si="4"/>
        <v/>
      </c>
      <c r="G82">
        <f t="shared" si="5"/>
        <v>2.912621359223301</v>
      </c>
    </row>
    <row r="83" spans="1:7" x14ac:dyDescent="0.25">
      <c r="A83">
        <v>1100</v>
      </c>
      <c r="B83">
        <v>4</v>
      </c>
      <c r="C83">
        <v>0.46645399999999998</v>
      </c>
      <c r="D83">
        <v>3.9019260205722319</v>
      </c>
      <c r="E83">
        <f t="shared" si="6"/>
        <v>0.97548150514305798</v>
      </c>
      <c r="F83" t="str">
        <f t="shared" si="4"/>
        <v/>
      </c>
      <c r="G83">
        <f t="shared" si="5"/>
        <v>3.8277511961722492</v>
      </c>
    </row>
    <row r="84" spans="1:7" x14ac:dyDescent="0.25">
      <c r="A84">
        <v>1100</v>
      </c>
      <c r="B84">
        <v>5</v>
      </c>
      <c r="C84">
        <v>0.376162</v>
      </c>
      <c r="D84">
        <v>4.8385243591856701</v>
      </c>
      <c r="E84">
        <f t="shared" si="6"/>
        <v>0.96770487183713405</v>
      </c>
      <c r="F84" t="str">
        <f t="shared" si="4"/>
        <v/>
      </c>
      <c r="G84">
        <f t="shared" si="5"/>
        <v>4.7169811320754711</v>
      </c>
    </row>
    <row r="85" spans="1:7" x14ac:dyDescent="0.25">
      <c r="A85">
        <v>1100</v>
      </c>
      <c r="B85">
        <v>6</v>
      </c>
      <c r="C85">
        <v>0.31751200000000002</v>
      </c>
      <c r="D85">
        <v>5.7322841341429607</v>
      </c>
      <c r="E85">
        <f t="shared" si="6"/>
        <v>0.95538068902382678</v>
      </c>
      <c r="F85" t="str">
        <f t="shared" si="4"/>
        <v/>
      </c>
      <c r="G85">
        <f t="shared" si="5"/>
        <v>5.5813953488372103</v>
      </c>
    </row>
    <row r="86" spans="1:7" x14ac:dyDescent="0.25">
      <c r="A86">
        <v>1100</v>
      </c>
      <c r="B86">
        <v>7</v>
      </c>
      <c r="C86">
        <v>0.27128099999999999</v>
      </c>
      <c r="D86">
        <v>6.7091650355166781</v>
      </c>
      <c r="E86">
        <f t="shared" si="6"/>
        <v>0.95845214793095401</v>
      </c>
      <c r="F86" t="str">
        <f t="shared" si="4"/>
        <v/>
      </c>
      <c r="G86">
        <f t="shared" si="5"/>
        <v>6.4220183486238538</v>
      </c>
    </row>
    <row r="87" spans="1:7" x14ac:dyDescent="0.25">
      <c r="A87">
        <v>1100</v>
      </c>
      <c r="B87">
        <v>8</v>
      </c>
      <c r="C87">
        <v>0.26523799999999997</v>
      </c>
      <c r="D87">
        <v>6.862022033042023</v>
      </c>
      <c r="E87">
        <f t="shared" si="6"/>
        <v>0.85775275413025287</v>
      </c>
      <c r="F87" t="str">
        <f t="shared" si="4"/>
        <v/>
      </c>
      <c r="G87">
        <f t="shared" si="5"/>
        <v>7.2398190045248869</v>
      </c>
    </row>
    <row r="88" spans="1:7" x14ac:dyDescent="0.25">
      <c r="A88">
        <v>1100</v>
      </c>
      <c r="B88">
        <v>9</v>
      </c>
      <c r="C88">
        <v>0.215224</v>
      </c>
      <c r="D88">
        <v>8.4566265843957922</v>
      </c>
      <c r="E88">
        <f t="shared" si="6"/>
        <v>0.93962517604397688</v>
      </c>
      <c r="F88" t="str">
        <f t="shared" si="4"/>
        <v/>
      </c>
      <c r="G88">
        <f t="shared" si="5"/>
        <v>8.0357142857142865</v>
      </c>
    </row>
    <row r="89" spans="1:7" x14ac:dyDescent="0.25">
      <c r="A89">
        <v>1100</v>
      </c>
      <c r="B89">
        <v>10</v>
      </c>
      <c r="C89">
        <v>0.195523</v>
      </c>
      <c r="D89">
        <v>9.3087207131641794</v>
      </c>
      <c r="E89">
        <f t="shared" si="6"/>
        <v>0.93087207131641792</v>
      </c>
      <c r="F89" t="str">
        <f t="shared" si="4"/>
        <v/>
      </c>
      <c r="G89">
        <f t="shared" si="5"/>
        <v>8.8105726872246688</v>
      </c>
    </row>
    <row r="90" spans="1:7" x14ac:dyDescent="0.25">
      <c r="A90">
        <v>1100</v>
      </c>
      <c r="B90">
        <v>11</v>
      </c>
      <c r="C90">
        <v>0.189168</v>
      </c>
      <c r="D90">
        <v>9.621442315825087</v>
      </c>
      <c r="E90">
        <f t="shared" si="6"/>
        <v>0.87467657416591704</v>
      </c>
      <c r="F90" t="str">
        <f t="shared" si="4"/>
        <v/>
      </c>
      <c r="G90">
        <f t="shared" si="5"/>
        <v>9.5652173913043477</v>
      </c>
    </row>
    <row r="91" spans="1:7" x14ac:dyDescent="0.25">
      <c r="A91">
        <v>1100</v>
      </c>
      <c r="B91">
        <v>12</v>
      </c>
      <c r="C91">
        <v>0.18321299999999999</v>
      </c>
      <c r="D91">
        <v>9.9341695185385319</v>
      </c>
      <c r="E91">
        <f t="shared" si="6"/>
        <v>0.82784745987821096</v>
      </c>
      <c r="F91" t="str">
        <f t="shared" si="4"/>
        <v/>
      </c>
      <c r="G91">
        <f t="shared" si="5"/>
        <v>10.300429184549357</v>
      </c>
    </row>
    <row r="92" spans="1:7" x14ac:dyDescent="0.25">
      <c r="E92" t="str">
        <f t="shared" si="6"/>
        <v/>
      </c>
      <c r="F92" t="str">
        <f t="shared" si="4"/>
        <v/>
      </c>
      <c r="G92" t="str">
        <f t="shared" si="5"/>
        <v/>
      </c>
    </row>
    <row r="93" spans="1:7" x14ac:dyDescent="0.25">
      <c r="A93">
        <v>1200</v>
      </c>
      <c r="B93">
        <v>1</v>
      </c>
      <c r="C93">
        <v>2.1606709999999998</v>
      </c>
      <c r="D93">
        <v>1</v>
      </c>
      <c r="E93">
        <f t="shared" si="6"/>
        <v>1</v>
      </c>
      <c r="F93" t="str">
        <f t="shared" si="4"/>
        <v/>
      </c>
      <c r="G93">
        <f t="shared" si="5"/>
        <v>1</v>
      </c>
    </row>
    <row r="94" spans="1:7" x14ac:dyDescent="0.25">
      <c r="A94">
        <v>1200</v>
      </c>
      <c r="B94">
        <v>2</v>
      </c>
      <c r="C94">
        <v>1.131413</v>
      </c>
      <c r="D94">
        <v>1.909846360259251</v>
      </c>
      <c r="E94">
        <f t="shared" si="6"/>
        <v>0.95492318012962552</v>
      </c>
      <c r="F94" t="str">
        <f t="shared" si="4"/>
        <v/>
      </c>
      <c r="G94">
        <f t="shared" si="5"/>
        <v>1.9704433497536948</v>
      </c>
    </row>
    <row r="95" spans="1:7" x14ac:dyDescent="0.25">
      <c r="A95">
        <v>1200</v>
      </c>
      <c r="B95">
        <v>3</v>
      </c>
      <c r="C95">
        <v>0.73116400000000004</v>
      </c>
      <c r="D95">
        <v>2.9553219250400731</v>
      </c>
      <c r="E95">
        <f t="shared" si="6"/>
        <v>0.98510730834669102</v>
      </c>
      <c r="F95" t="str">
        <f t="shared" si="4"/>
        <v/>
      </c>
      <c r="G95">
        <f t="shared" si="5"/>
        <v>2.912621359223301</v>
      </c>
    </row>
    <row r="96" spans="1:7" x14ac:dyDescent="0.25">
      <c r="A96">
        <v>1200</v>
      </c>
      <c r="B96">
        <v>4</v>
      </c>
      <c r="C96">
        <v>0.55092699999999994</v>
      </c>
      <c r="D96">
        <v>3.9221621013310299</v>
      </c>
      <c r="E96">
        <f t="shared" si="6"/>
        <v>0.98054052533275748</v>
      </c>
      <c r="F96" t="str">
        <f t="shared" si="4"/>
        <v/>
      </c>
      <c r="G96">
        <f t="shared" si="5"/>
        <v>3.8277511961722492</v>
      </c>
    </row>
    <row r="97" spans="1:7" x14ac:dyDescent="0.25">
      <c r="A97">
        <v>1200</v>
      </c>
      <c r="B97">
        <v>5</v>
      </c>
      <c r="C97">
        <v>0.44480999999999998</v>
      </c>
      <c r="D97">
        <v>4.8578606596074732</v>
      </c>
      <c r="E97">
        <f t="shared" si="6"/>
        <v>0.97157213192149461</v>
      </c>
      <c r="F97" t="str">
        <f t="shared" si="4"/>
        <v/>
      </c>
      <c r="G97">
        <f t="shared" si="5"/>
        <v>4.7169811320754711</v>
      </c>
    </row>
    <row r="98" spans="1:7" x14ac:dyDescent="0.25">
      <c r="A98">
        <v>1200</v>
      </c>
      <c r="B98">
        <v>6</v>
      </c>
      <c r="C98">
        <v>0.38316600000000001</v>
      </c>
      <c r="D98">
        <v>5.6393965017772976</v>
      </c>
      <c r="E98">
        <f t="shared" si="6"/>
        <v>0.93989941696288293</v>
      </c>
      <c r="F98" t="str">
        <f t="shared" si="4"/>
        <v/>
      </c>
      <c r="G98">
        <f t="shared" si="5"/>
        <v>5.5813953488372103</v>
      </c>
    </row>
    <row r="99" spans="1:7" x14ac:dyDescent="0.25">
      <c r="A99">
        <v>1200</v>
      </c>
      <c r="B99">
        <v>7</v>
      </c>
      <c r="C99">
        <v>0.35603699999999999</v>
      </c>
      <c r="D99">
        <v>6.0691023685740531</v>
      </c>
      <c r="E99">
        <f t="shared" si="6"/>
        <v>0.86701462408200758</v>
      </c>
      <c r="F99" t="str">
        <f t="shared" si="4"/>
        <v/>
      </c>
      <c r="G99">
        <f t="shared" si="5"/>
        <v>6.4220183486238538</v>
      </c>
    </row>
    <row r="100" spans="1:7" x14ac:dyDescent="0.25">
      <c r="A100">
        <v>1200</v>
      </c>
      <c r="B100">
        <v>8</v>
      </c>
      <c r="C100">
        <v>0.28217399999999998</v>
      </c>
      <c r="D100">
        <v>7.6577749898998499</v>
      </c>
      <c r="E100">
        <f t="shared" si="6"/>
        <v>0.95722187373748124</v>
      </c>
      <c r="F100" t="str">
        <f t="shared" si="4"/>
        <v/>
      </c>
      <c r="G100">
        <f t="shared" si="5"/>
        <v>7.2398190045248869</v>
      </c>
    </row>
    <row r="101" spans="1:7" x14ac:dyDescent="0.25">
      <c r="A101">
        <v>1200</v>
      </c>
      <c r="B101">
        <v>9</v>
      </c>
      <c r="C101">
        <v>0.27665699999999999</v>
      </c>
      <c r="D101">
        <v>7.8104837397933187</v>
      </c>
      <c r="E101">
        <f t="shared" si="6"/>
        <v>0.86783152664370211</v>
      </c>
      <c r="F101" t="str">
        <f t="shared" si="4"/>
        <v/>
      </c>
      <c r="G101">
        <f t="shared" si="5"/>
        <v>8.0357142857142865</v>
      </c>
    </row>
    <row r="102" spans="1:7" x14ac:dyDescent="0.25">
      <c r="A102">
        <v>1200</v>
      </c>
      <c r="B102">
        <v>10</v>
      </c>
      <c r="C102">
        <v>0.234124</v>
      </c>
      <c r="D102">
        <v>9.2294040764722975</v>
      </c>
      <c r="E102">
        <f t="shared" si="6"/>
        <v>0.92294040764722973</v>
      </c>
      <c r="F102" t="str">
        <f t="shared" si="4"/>
        <v/>
      </c>
      <c r="G102">
        <f t="shared" si="5"/>
        <v>8.8105726872246688</v>
      </c>
    </row>
    <row r="103" spans="1:7" x14ac:dyDescent="0.25">
      <c r="A103">
        <v>1200</v>
      </c>
      <c r="B103">
        <v>11</v>
      </c>
      <c r="C103">
        <v>0.23622899999999999</v>
      </c>
      <c r="D103">
        <v>9.1471622874414233</v>
      </c>
      <c r="E103">
        <f t="shared" si="6"/>
        <v>0.83156020794922025</v>
      </c>
      <c r="F103" t="str">
        <f t="shared" si="4"/>
        <v/>
      </c>
      <c r="G103">
        <f t="shared" si="5"/>
        <v>9.5652173913043477</v>
      </c>
    </row>
    <row r="104" spans="1:7" x14ac:dyDescent="0.25">
      <c r="A104">
        <v>1200</v>
      </c>
      <c r="B104">
        <v>12</v>
      </c>
      <c r="C104">
        <v>0.63231499999999996</v>
      </c>
      <c r="D104">
        <v>3.4173236440698069</v>
      </c>
      <c r="E104">
        <f t="shared" si="6"/>
        <v>0.28477697033915056</v>
      </c>
      <c r="F104" t="str">
        <f t="shared" si="4"/>
        <v/>
      </c>
      <c r="G104">
        <f t="shared" si="5"/>
        <v>10.300429184549357</v>
      </c>
    </row>
    <row r="105" spans="1:7" x14ac:dyDescent="0.25">
      <c r="E105" t="str">
        <f t="shared" si="6"/>
        <v/>
      </c>
      <c r="F105" t="str">
        <f t="shared" si="4"/>
        <v/>
      </c>
      <c r="G105" t="str">
        <f t="shared" si="5"/>
        <v/>
      </c>
    </row>
    <row r="106" spans="1:7" x14ac:dyDescent="0.25">
      <c r="A106">
        <v>1300</v>
      </c>
      <c r="B106">
        <v>1</v>
      </c>
      <c r="C106">
        <v>2.5287160000000002</v>
      </c>
      <c r="D106">
        <v>1</v>
      </c>
      <c r="E106">
        <f t="shared" si="6"/>
        <v>1</v>
      </c>
      <c r="F106" t="str">
        <f t="shared" si="4"/>
        <v/>
      </c>
      <c r="G106">
        <f t="shared" si="5"/>
        <v>1</v>
      </c>
    </row>
    <row r="107" spans="1:7" x14ac:dyDescent="0.25">
      <c r="A107">
        <v>1300</v>
      </c>
      <c r="B107">
        <v>2</v>
      </c>
      <c r="C107">
        <v>1.4295009999999999</v>
      </c>
      <c r="D107">
        <v>1.7695419590472481</v>
      </c>
      <c r="E107">
        <f t="shared" si="6"/>
        <v>0.88477097952362405</v>
      </c>
      <c r="F107" t="str">
        <f t="shared" si="4"/>
        <v/>
      </c>
      <c r="G107">
        <f t="shared" si="5"/>
        <v>1.9704433497536948</v>
      </c>
    </row>
    <row r="108" spans="1:7" x14ac:dyDescent="0.25">
      <c r="A108">
        <v>1300</v>
      </c>
      <c r="B108">
        <v>3</v>
      </c>
      <c r="C108">
        <v>0.95614500000000002</v>
      </c>
      <c r="D108">
        <v>2.6455840902791938</v>
      </c>
      <c r="E108">
        <f t="shared" si="6"/>
        <v>0.88186136342639798</v>
      </c>
      <c r="F108" t="str">
        <f t="shared" si="4"/>
        <v/>
      </c>
      <c r="G108">
        <f t="shared" si="5"/>
        <v>2.912621359223301</v>
      </c>
    </row>
    <row r="109" spans="1:7" x14ac:dyDescent="0.25">
      <c r="A109">
        <v>1300</v>
      </c>
      <c r="B109">
        <v>4</v>
      </c>
      <c r="C109">
        <v>0.64475300000000002</v>
      </c>
      <c r="D109">
        <v>3.9233039629129292</v>
      </c>
      <c r="E109">
        <f t="shared" si="6"/>
        <v>0.98082599072823229</v>
      </c>
      <c r="F109" t="str">
        <f t="shared" si="4"/>
        <v/>
      </c>
      <c r="G109">
        <f t="shared" si="5"/>
        <v>3.8277511961722492</v>
      </c>
    </row>
    <row r="110" spans="1:7" x14ac:dyDescent="0.25">
      <c r="A110">
        <v>1300</v>
      </c>
      <c r="B110">
        <v>5</v>
      </c>
      <c r="C110">
        <v>0.52028099999999999</v>
      </c>
      <c r="D110">
        <v>4.8619150036230421</v>
      </c>
      <c r="E110">
        <f t="shared" si="6"/>
        <v>0.97238300072460837</v>
      </c>
      <c r="F110" t="str">
        <f t="shared" si="4"/>
        <v/>
      </c>
      <c r="G110">
        <f t="shared" si="5"/>
        <v>4.7169811320754711</v>
      </c>
    </row>
    <row r="111" spans="1:7" x14ac:dyDescent="0.25">
      <c r="A111">
        <v>1300</v>
      </c>
      <c r="B111">
        <v>6</v>
      </c>
      <c r="C111">
        <v>0.43595899999999999</v>
      </c>
      <c r="D111">
        <v>5.8022933349236956</v>
      </c>
      <c r="E111">
        <f t="shared" si="6"/>
        <v>0.96704888915394926</v>
      </c>
      <c r="F111" t="str">
        <f t="shared" si="4"/>
        <v/>
      </c>
      <c r="G111">
        <f t="shared" si="5"/>
        <v>5.5813953488372103</v>
      </c>
    </row>
    <row r="112" spans="1:7" x14ac:dyDescent="0.25">
      <c r="A112">
        <v>1300</v>
      </c>
      <c r="B112">
        <v>7</v>
      </c>
      <c r="C112">
        <v>0.37834800000000002</v>
      </c>
      <c r="D112">
        <v>6.6858077748527807</v>
      </c>
      <c r="E112">
        <f t="shared" si="6"/>
        <v>0.95511539640754006</v>
      </c>
      <c r="F112" t="str">
        <f t="shared" si="4"/>
        <v/>
      </c>
      <c r="G112">
        <f t="shared" si="5"/>
        <v>6.4220183486238538</v>
      </c>
    </row>
    <row r="113" spans="1:7" x14ac:dyDescent="0.25">
      <c r="A113">
        <v>1300</v>
      </c>
      <c r="B113">
        <v>8</v>
      </c>
      <c r="C113">
        <v>0.34049800000000002</v>
      </c>
      <c r="D113">
        <v>7.4290069251508077</v>
      </c>
      <c r="E113">
        <f t="shared" si="6"/>
        <v>0.92862586564385097</v>
      </c>
      <c r="F113" t="str">
        <f t="shared" si="4"/>
        <v/>
      </c>
      <c r="G113">
        <f t="shared" si="5"/>
        <v>7.2398190045248869</v>
      </c>
    </row>
    <row r="114" spans="1:7" x14ac:dyDescent="0.25">
      <c r="A114">
        <v>1300</v>
      </c>
      <c r="B114">
        <v>9</v>
      </c>
      <c r="C114">
        <v>0.29826000000000003</v>
      </c>
      <c r="D114">
        <v>8.4810635016428613</v>
      </c>
      <c r="E114">
        <f t="shared" si="6"/>
        <v>0.94234038907142903</v>
      </c>
      <c r="F114" t="str">
        <f t="shared" si="4"/>
        <v/>
      </c>
      <c r="G114">
        <f t="shared" si="5"/>
        <v>8.0357142857142865</v>
      </c>
    </row>
    <row r="115" spans="1:7" x14ac:dyDescent="0.25">
      <c r="A115">
        <v>1300</v>
      </c>
      <c r="B115">
        <v>10</v>
      </c>
      <c r="C115">
        <v>0.29325600000000002</v>
      </c>
      <c r="D115">
        <v>8.6257808876885722</v>
      </c>
      <c r="E115">
        <f t="shared" si="6"/>
        <v>0.86257808876885722</v>
      </c>
      <c r="F115" t="str">
        <f t="shared" si="4"/>
        <v/>
      </c>
      <c r="G115">
        <f t="shared" si="5"/>
        <v>8.8105726872246688</v>
      </c>
    </row>
    <row r="116" spans="1:7" x14ac:dyDescent="0.25">
      <c r="A116">
        <v>1300</v>
      </c>
      <c r="B116">
        <v>11</v>
      </c>
      <c r="C116">
        <v>0.25192999999999999</v>
      </c>
      <c r="D116">
        <v>10.04073353709364</v>
      </c>
      <c r="E116">
        <f t="shared" si="6"/>
        <v>0.91279395791760365</v>
      </c>
      <c r="F116" t="str">
        <f t="shared" si="4"/>
        <v/>
      </c>
      <c r="G116">
        <f t="shared" si="5"/>
        <v>9.5652173913043477</v>
      </c>
    </row>
    <row r="117" spans="1:7" x14ac:dyDescent="0.25">
      <c r="A117">
        <v>1300</v>
      </c>
      <c r="B117">
        <v>12</v>
      </c>
      <c r="C117">
        <v>0.238895</v>
      </c>
      <c r="D117">
        <v>10.58859331505473</v>
      </c>
      <c r="E117">
        <f t="shared" si="6"/>
        <v>0.88238277625456085</v>
      </c>
      <c r="F117" t="str">
        <f t="shared" si="4"/>
        <v/>
      </c>
      <c r="G117">
        <f t="shared" si="5"/>
        <v>10.300429184549357</v>
      </c>
    </row>
    <row r="118" spans="1:7" x14ac:dyDescent="0.25">
      <c r="E118" t="str">
        <f t="shared" si="6"/>
        <v/>
      </c>
      <c r="F118" t="str">
        <f t="shared" si="4"/>
        <v/>
      </c>
      <c r="G118" t="str">
        <f t="shared" si="5"/>
        <v/>
      </c>
    </row>
    <row r="119" spans="1:7" x14ac:dyDescent="0.25">
      <c r="A119">
        <v>1400</v>
      </c>
      <c r="B119">
        <v>1</v>
      </c>
      <c r="C119">
        <v>2.9361419999999998</v>
      </c>
      <c r="D119">
        <v>1</v>
      </c>
      <c r="E119">
        <f t="shared" si="6"/>
        <v>1</v>
      </c>
      <c r="F119" t="str">
        <f t="shared" si="4"/>
        <v/>
      </c>
      <c r="G119">
        <f t="shared" si="5"/>
        <v>1</v>
      </c>
    </row>
    <row r="120" spans="1:7" x14ac:dyDescent="0.25">
      <c r="A120">
        <v>1400</v>
      </c>
      <c r="B120">
        <v>2</v>
      </c>
      <c r="C120">
        <v>1.4718659999999999</v>
      </c>
      <c r="D120">
        <v>1.9899590044202391</v>
      </c>
      <c r="E120">
        <f t="shared" si="6"/>
        <v>0.99497950221011955</v>
      </c>
      <c r="F120" t="str">
        <f t="shared" si="4"/>
        <v/>
      </c>
      <c r="G120">
        <f t="shared" si="5"/>
        <v>1.9704433497536948</v>
      </c>
    </row>
    <row r="121" spans="1:7" x14ac:dyDescent="0.25">
      <c r="A121">
        <v>1400</v>
      </c>
      <c r="B121">
        <v>3</v>
      </c>
      <c r="C121">
        <v>0.99020200000000003</v>
      </c>
      <c r="D121">
        <v>2.9579348456173591</v>
      </c>
      <c r="E121">
        <f t="shared" si="6"/>
        <v>0.98597828187245307</v>
      </c>
      <c r="F121" t="str">
        <f t="shared" si="4"/>
        <v/>
      </c>
      <c r="G121">
        <f t="shared" si="5"/>
        <v>2.912621359223301</v>
      </c>
    </row>
    <row r="122" spans="1:7" x14ac:dyDescent="0.25">
      <c r="A122">
        <v>1400</v>
      </c>
      <c r="B122">
        <v>4</v>
      </c>
      <c r="C122">
        <v>0.74591399999999997</v>
      </c>
      <c r="D122">
        <v>3.9266631273846579</v>
      </c>
      <c r="E122">
        <f t="shared" si="6"/>
        <v>0.98166578184616449</v>
      </c>
      <c r="F122" t="str">
        <f t="shared" si="4"/>
        <v/>
      </c>
      <c r="G122">
        <f t="shared" si="5"/>
        <v>3.8277511961722492</v>
      </c>
    </row>
    <row r="123" spans="1:7" x14ac:dyDescent="0.25">
      <c r="A123">
        <v>1400</v>
      </c>
      <c r="B123">
        <v>5</v>
      </c>
      <c r="C123">
        <v>0.60101000000000004</v>
      </c>
      <c r="D123">
        <v>4.8733848022495474</v>
      </c>
      <c r="E123">
        <f t="shared" si="6"/>
        <v>0.97467696044990948</v>
      </c>
      <c r="F123" t="str">
        <f t="shared" si="4"/>
        <v/>
      </c>
      <c r="G123">
        <f t="shared" si="5"/>
        <v>4.7169811320754711</v>
      </c>
    </row>
    <row r="124" spans="1:7" x14ac:dyDescent="0.25">
      <c r="A124">
        <v>1400</v>
      </c>
      <c r="B124">
        <v>6</v>
      </c>
      <c r="C124">
        <v>0.52970499999999998</v>
      </c>
      <c r="D124">
        <v>5.5294041022833467</v>
      </c>
      <c r="E124">
        <f t="shared" si="6"/>
        <v>0.92156735038055781</v>
      </c>
      <c r="F124" t="str">
        <f t="shared" si="4"/>
        <v/>
      </c>
      <c r="G124">
        <f t="shared" si="5"/>
        <v>5.5813953488372103</v>
      </c>
    </row>
    <row r="125" spans="1:7" x14ac:dyDescent="0.25">
      <c r="A125">
        <v>1400</v>
      </c>
      <c r="B125">
        <v>7</v>
      </c>
      <c r="C125">
        <v>0.432176</v>
      </c>
      <c r="D125">
        <v>6.777222705564399</v>
      </c>
      <c r="E125">
        <f t="shared" si="6"/>
        <v>0.96817467222348552</v>
      </c>
      <c r="F125" t="str">
        <f t="shared" si="4"/>
        <v/>
      </c>
      <c r="G125">
        <f t="shared" si="5"/>
        <v>6.4220183486238538</v>
      </c>
    </row>
    <row r="126" spans="1:7" x14ac:dyDescent="0.25">
      <c r="A126">
        <v>1400</v>
      </c>
      <c r="B126">
        <v>8</v>
      </c>
      <c r="C126">
        <v>0.42269400000000001</v>
      </c>
      <c r="D126">
        <v>6.9292514206494529</v>
      </c>
      <c r="E126">
        <f t="shared" si="6"/>
        <v>0.86615642758118161</v>
      </c>
      <c r="F126" t="str">
        <f t="shared" si="4"/>
        <v/>
      </c>
      <c r="G126">
        <f t="shared" si="5"/>
        <v>7.2398190045248869</v>
      </c>
    </row>
    <row r="127" spans="1:7" x14ac:dyDescent="0.25">
      <c r="A127">
        <v>1400</v>
      </c>
      <c r="B127">
        <v>9</v>
      </c>
      <c r="C127">
        <v>0.34566200000000002</v>
      </c>
      <c r="D127">
        <v>8.4734596224057022</v>
      </c>
      <c r="E127">
        <f t="shared" si="6"/>
        <v>0.94149551360063355</v>
      </c>
      <c r="F127" t="str">
        <f t="shared" si="4"/>
        <v/>
      </c>
      <c r="G127">
        <f t="shared" si="5"/>
        <v>8.0357142857142865</v>
      </c>
    </row>
    <row r="128" spans="1:7" x14ac:dyDescent="0.25">
      <c r="A128">
        <v>1400</v>
      </c>
      <c r="B128">
        <v>10</v>
      </c>
      <c r="C128">
        <v>0.30628899999999998</v>
      </c>
      <c r="D128">
        <v>9.5627103813718417</v>
      </c>
      <c r="E128">
        <f t="shared" si="6"/>
        <v>0.95627103813718417</v>
      </c>
      <c r="F128" t="str">
        <f t="shared" si="4"/>
        <v/>
      </c>
      <c r="G128">
        <f t="shared" si="5"/>
        <v>8.8105726872246688</v>
      </c>
    </row>
    <row r="129" spans="1:7" x14ac:dyDescent="0.25">
      <c r="A129">
        <v>1400</v>
      </c>
      <c r="B129">
        <v>11</v>
      </c>
      <c r="C129">
        <v>0.29608200000000001</v>
      </c>
      <c r="D129">
        <v>9.8923710323491463</v>
      </c>
      <c r="E129">
        <f t="shared" si="6"/>
        <v>0.89930645748628601</v>
      </c>
      <c r="F129" t="str">
        <f t="shared" si="4"/>
        <v/>
      </c>
      <c r="G129">
        <f t="shared" si="5"/>
        <v>9.5652173913043477</v>
      </c>
    </row>
    <row r="130" spans="1:7" x14ac:dyDescent="0.25">
      <c r="A130">
        <v>1400</v>
      </c>
      <c r="B130">
        <v>12</v>
      </c>
      <c r="C130">
        <v>0.550068</v>
      </c>
      <c r="D130">
        <v>5.3247107630329342</v>
      </c>
      <c r="E130">
        <f t="shared" si="6"/>
        <v>0.44372589691941117</v>
      </c>
      <c r="F130" t="str">
        <f t="shared" ref="F130:F193" si="7">IF(AND(NOT(ISBLANK(B130)), B130&lt;&gt;1), IF(E130&gt;=1, "SUPERLINEARE", ""), "")</f>
        <v/>
      </c>
      <c r="G130">
        <f t="shared" ref="G130:G193" si="8">IF(NOT(ISBLANK(B130)), 1/(0.015+(0.985/B130)), "")</f>
        <v>10.300429184549357</v>
      </c>
    </row>
    <row r="131" spans="1:7" x14ac:dyDescent="0.25">
      <c r="E131" t="str">
        <f t="shared" ref="E131:E194" si="9">IFERROR(D131/B131, "")</f>
        <v/>
      </c>
      <c r="F131" t="str">
        <f t="shared" si="7"/>
        <v/>
      </c>
      <c r="G131" t="str">
        <f t="shared" si="8"/>
        <v/>
      </c>
    </row>
    <row r="132" spans="1:7" x14ac:dyDescent="0.25">
      <c r="A132">
        <v>1500</v>
      </c>
      <c r="B132">
        <v>1</v>
      </c>
      <c r="C132">
        <v>3.3608850000000001</v>
      </c>
      <c r="D132">
        <v>1</v>
      </c>
      <c r="E132">
        <f t="shared" si="9"/>
        <v>1</v>
      </c>
      <c r="F132" t="str">
        <f t="shared" si="7"/>
        <v/>
      </c>
      <c r="G132">
        <f t="shared" si="8"/>
        <v>1</v>
      </c>
    </row>
    <row r="133" spans="1:7" x14ac:dyDescent="0.25">
      <c r="A133">
        <v>1500</v>
      </c>
      <c r="B133">
        <v>2</v>
      </c>
      <c r="C133">
        <v>1.6889019999999999</v>
      </c>
      <c r="D133">
        <v>1.9895073840874129</v>
      </c>
      <c r="E133">
        <f t="shared" si="9"/>
        <v>0.99475369204370645</v>
      </c>
      <c r="F133" t="str">
        <f t="shared" si="7"/>
        <v/>
      </c>
      <c r="G133">
        <f t="shared" si="8"/>
        <v>1.9704433497536948</v>
      </c>
    </row>
    <row r="134" spans="1:7" x14ac:dyDescent="0.25">
      <c r="A134">
        <v>1500</v>
      </c>
      <c r="B134">
        <v>3</v>
      </c>
      <c r="C134">
        <v>1.1349549999999999</v>
      </c>
      <c r="D134">
        <v>2.9605429290148071</v>
      </c>
      <c r="E134">
        <f t="shared" si="9"/>
        <v>0.98684764300493566</v>
      </c>
      <c r="F134" t="str">
        <f t="shared" si="7"/>
        <v/>
      </c>
      <c r="G134">
        <f t="shared" si="8"/>
        <v>2.912621359223301</v>
      </c>
    </row>
    <row r="135" spans="1:7" x14ac:dyDescent="0.25">
      <c r="A135">
        <v>1500</v>
      </c>
      <c r="B135">
        <v>4</v>
      </c>
      <c r="C135">
        <v>0.85265100000000005</v>
      </c>
      <c r="D135">
        <v>3.9407483249301292</v>
      </c>
      <c r="E135">
        <f t="shared" si="9"/>
        <v>0.98518708123253229</v>
      </c>
      <c r="F135" t="str">
        <f t="shared" si="7"/>
        <v/>
      </c>
      <c r="G135">
        <f t="shared" si="8"/>
        <v>3.8277511961722492</v>
      </c>
    </row>
    <row r="136" spans="1:7" x14ac:dyDescent="0.25">
      <c r="A136">
        <v>1500</v>
      </c>
      <c r="B136">
        <v>5</v>
      </c>
      <c r="C136">
        <v>0.68641600000000003</v>
      </c>
      <c r="D136">
        <v>4.895111710682734</v>
      </c>
      <c r="E136">
        <f t="shared" si="9"/>
        <v>0.97902234213654682</v>
      </c>
      <c r="F136" t="str">
        <f t="shared" si="7"/>
        <v/>
      </c>
      <c r="G136">
        <f t="shared" si="8"/>
        <v>4.7169811320754711</v>
      </c>
    </row>
    <row r="137" spans="1:7" x14ac:dyDescent="0.25">
      <c r="A137">
        <v>1500</v>
      </c>
      <c r="B137">
        <v>6</v>
      </c>
      <c r="C137">
        <v>0.57705700000000004</v>
      </c>
      <c r="D137">
        <v>5.8227922025033916</v>
      </c>
      <c r="E137">
        <f t="shared" si="9"/>
        <v>0.97046536708389863</v>
      </c>
      <c r="F137" t="str">
        <f t="shared" si="7"/>
        <v/>
      </c>
      <c r="G137">
        <f t="shared" si="8"/>
        <v>5.5813953488372103</v>
      </c>
    </row>
    <row r="138" spans="1:7" x14ac:dyDescent="0.25">
      <c r="A138">
        <v>1500</v>
      </c>
      <c r="B138">
        <v>7</v>
      </c>
      <c r="C138">
        <v>0.52240699999999995</v>
      </c>
      <c r="D138">
        <v>6.4319256824659714</v>
      </c>
      <c r="E138">
        <f t="shared" si="9"/>
        <v>0.91884652606656736</v>
      </c>
      <c r="F138" t="str">
        <f t="shared" si="7"/>
        <v/>
      </c>
      <c r="G138">
        <f t="shared" si="8"/>
        <v>6.4220183486238538</v>
      </c>
    </row>
    <row r="139" spans="1:7" x14ac:dyDescent="0.25">
      <c r="A139">
        <v>1500</v>
      </c>
      <c r="B139">
        <v>8</v>
      </c>
      <c r="C139">
        <v>0.43708399999999997</v>
      </c>
      <c r="D139">
        <v>7.6874994280275653</v>
      </c>
      <c r="E139">
        <f t="shared" si="9"/>
        <v>0.96093742850344566</v>
      </c>
      <c r="F139" t="str">
        <f t="shared" si="7"/>
        <v/>
      </c>
      <c r="G139">
        <f t="shared" si="8"/>
        <v>7.2398190045248869</v>
      </c>
    </row>
    <row r="140" spans="1:7" x14ac:dyDescent="0.25">
      <c r="A140">
        <v>1500</v>
      </c>
      <c r="B140">
        <v>9</v>
      </c>
      <c r="C140">
        <v>0.41526299999999999</v>
      </c>
      <c r="D140">
        <v>8.091457702708885</v>
      </c>
      <c r="E140">
        <f t="shared" si="9"/>
        <v>0.89905085585654276</v>
      </c>
      <c r="F140" t="str">
        <f t="shared" si="7"/>
        <v/>
      </c>
      <c r="G140">
        <f t="shared" si="8"/>
        <v>8.0357142857142865</v>
      </c>
    </row>
    <row r="141" spans="1:7" x14ac:dyDescent="0.25">
      <c r="A141">
        <v>1500</v>
      </c>
      <c r="B141">
        <v>10</v>
      </c>
      <c r="C141">
        <v>0.35645100000000002</v>
      </c>
      <c r="D141">
        <v>9.4264934030203307</v>
      </c>
      <c r="E141">
        <f t="shared" si="9"/>
        <v>0.94264934030203307</v>
      </c>
      <c r="F141" t="str">
        <f t="shared" si="7"/>
        <v/>
      </c>
      <c r="G141">
        <f t="shared" si="8"/>
        <v>8.8105726872246688</v>
      </c>
    </row>
    <row r="142" spans="1:7" x14ac:dyDescent="0.25">
      <c r="A142">
        <v>1500</v>
      </c>
      <c r="B142">
        <v>11</v>
      </c>
      <c r="C142">
        <v>0.40117199999999997</v>
      </c>
      <c r="D142">
        <v>8.3756667962868807</v>
      </c>
      <c r="E142">
        <f t="shared" si="9"/>
        <v>0.76142425420789828</v>
      </c>
      <c r="F142" t="str">
        <f t="shared" si="7"/>
        <v/>
      </c>
      <c r="G142">
        <f t="shared" si="8"/>
        <v>9.5652173913043477</v>
      </c>
    </row>
    <row r="143" spans="1:7" x14ac:dyDescent="0.25">
      <c r="A143">
        <v>1500</v>
      </c>
      <c r="B143">
        <v>12</v>
      </c>
      <c r="C143">
        <v>0.30815799999999999</v>
      </c>
      <c r="D143">
        <v>10.90376689879867</v>
      </c>
      <c r="E143">
        <f t="shared" si="9"/>
        <v>0.90864724156655585</v>
      </c>
      <c r="F143" t="str">
        <f t="shared" si="7"/>
        <v/>
      </c>
      <c r="G143">
        <f t="shared" si="8"/>
        <v>10.300429184549357</v>
      </c>
    </row>
    <row r="144" spans="1:7" x14ac:dyDescent="0.25">
      <c r="E144" t="str">
        <f t="shared" si="9"/>
        <v/>
      </c>
      <c r="F144" t="str">
        <f t="shared" si="7"/>
        <v/>
      </c>
      <c r="G144" t="str">
        <f t="shared" si="8"/>
        <v/>
      </c>
    </row>
    <row r="145" spans="1:7" x14ac:dyDescent="0.25">
      <c r="A145">
        <v>1600</v>
      </c>
      <c r="B145">
        <v>1</v>
      </c>
      <c r="C145">
        <v>3.8266390000000001</v>
      </c>
      <c r="D145">
        <v>1</v>
      </c>
      <c r="E145">
        <f t="shared" si="9"/>
        <v>1</v>
      </c>
      <c r="F145" t="str">
        <f t="shared" si="7"/>
        <v/>
      </c>
      <c r="G145">
        <f t="shared" si="8"/>
        <v>1</v>
      </c>
    </row>
    <row r="146" spans="1:7" x14ac:dyDescent="0.25">
      <c r="A146">
        <v>1600</v>
      </c>
      <c r="B146">
        <v>2</v>
      </c>
      <c r="C146">
        <v>1.917659</v>
      </c>
      <c r="D146">
        <v>1.994350924747309</v>
      </c>
      <c r="E146">
        <f t="shared" si="9"/>
        <v>0.99717546237365451</v>
      </c>
      <c r="F146" t="str">
        <f t="shared" si="7"/>
        <v/>
      </c>
      <c r="G146">
        <f t="shared" si="8"/>
        <v>1.9704433497536948</v>
      </c>
    </row>
    <row r="147" spans="1:7" x14ac:dyDescent="0.25">
      <c r="A147">
        <v>1600</v>
      </c>
      <c r="B147">
        <v>3</v>
      </c>
      <c r="C147">
        <v>1.2871630000000001</v>
      </c>
      <c r="D147">
        <v>2.9712515042772361</v>
      </c>
      <c r="E147">
        <f t="shared" si="9"/>
        <v>0.99041716809241198</v>
      </c>
      <c r="F147" t="str">
        <f t="shared" si="7"/>
        <v/>
      </c>
      <c r="G147">
        <f t="shared" si="8"/>
        <v>2.912621359223301</v>
      </c>
    </row>
    <row r="148" spans="1:7" x14ac:dyDescent="0.25">
      <c r="A148">
        <v>1600</v>
      </c>
      <c r="B148">
        <v>4</v>
      </c>
      <c r="C148">
        <v>0.96888799999999997</v>
      </c>
      <c r="D148">
        <v>3.947293185590079</v>
      </c>
      <c r="E148">
        <f t="shared" si="9"/>
        <v>0.98682329639751976</v>
      </c>
      <c r="F148" t="str">
        <f t="shared" si="7"/>
        <v/>
      </c>
      <c r="G148">
        <f t="shared" si="8"/>
        <v>3.8277511961722492</v>
      </c>
    </row>
    <row r="149" spans="1:7" x14ac:dyDescent="0.25">
      <c r="A149">
        <v>1600</v>
      </c>
      <c r="B149">
        <v>5</v>
      </c>
      <c r="C149">
        <v>0.77946400000000005</v>
      </c>
      <c r="D149">
        <v>4.9065575831597092</v>
      </c>
      <c r="E149">
        <f t="shared" si="9"/>
        <v>0.98131151663194183</v>
      </c>
      <c r="F149" t="str">
        <f t="shared" si="7"/>
        <v/>
      </c>
      <c r="G149">
        <f t="shared" si="8"/>
        <v>4.7169811320754711</v>
      </c>
    </row>
    <row r="150" spans="1:7" x14ac:dyDescent="0.25">
      <c r="A150">
        <v>1600</v>
      </c>
      <c r="B150">
        <v>6</v>
      </c>
      <c r="C150">
        <v>0.65429999999999999</v>
      </c>
      <c r="D150">
        <v>5.8451551276173008</v>
      </c>
      <c r="E150">
        <f t="shared" si="9"/>
        <v>0.97419252126955014</v>
      </c>
      <c r="F150" t="str">
        <f t="shared" si="7"/>
        <v/>
      </c>
      <c r="G150">
        <f t="shared" si="8"/>
        <v>5.5813953488372103</v>
      </c>
    </row>
    <row r="151" spans="1:7" x14ac:dyDescent="0.25">
      <c r="A151">
        <v>1600</v>
      </c>
      <c r="B151">
        <v>7</v>
      </c>
      <c r="C151">
        <v>0.56398000000000004</v>
      </c>
      <c r="D151">
        <v>6.7812422426327172</v>
      </c>
      <c r="E151">
        <f t="shared" si="9"/>
        <v>0.96874889180467394</v>
      </c>
      <c r="F151" t="str">
        <f t="shared" si="7"/>
        <v/>
      </c>
      <c r="G151">
        <f t="shared" si="8"/>
        <v>6.4220183486238538</v>
      </c>
    </row>
    <row r="152" spans="1:7" x14ac:dyDescent="0.25">
      <c r="A152">
        <v>1600</v>
      </c>
      <c r="B152">
        <v>8</v>
      </c>
      <c r="C152">
        <v>0.49697200000000002</v>
      </c>
      <c r="D152">
        <v>7.6955743985576648</v>
      </c>
      <c r="E152">
        <f t="shared" si="9"/>
        <v>0.9619467998197081</v>
      </c>
      <c r="F152" t="str">
        <f t="shared" si="7"/>
        <v/>
      </c>
      <c r="G152">
        <f t="shared" si="8"/>
        <v>7.2398190045248869</v>
      </c>
    </row>
    <row r="153" spans="1:7" x14ac:dyDescent="0.25">
      <c r="A153">
        <v>1600</v>
      </c>
      <c r="B153">
        <v>9</v>
      </c>
      <c r="C153">
        <v>0.46042899999999998</v>
      </c>
      <c r="D153">
        <v>8.3063512506814305</v>
      </c>
      <c r="E153">
        <f t="shared" si="9"/>
        <v>0.92292791674238117</v>
      </c>
      <c r="F153" t="str">
        <f t="shared" si="7"/>
        <v/>
      </c>
      <c r="G153">
        <f t="shared" si="8"/>
        <v>8.0357142857142865</v>
      </c>
    </row>
    <row r="154" spans="1:7" x14ac:dyDescent="0.25">
      <c r="A154">
        <v>1600</v>
      </c>
      <c r="B154">
        <v>10</v>
      </c>
      <c r="C154">
        <v>0.44782300000000003</v>
      </c>
      <c r="D154">
        <v>8.5401710050622679</v>
      </c>
      <c r="E154">
        <f t="shared" si="9"/>
        <v>0.85401710050622681</v>
      </c>
      <c r="F154" t="str">
        <f t="shared" si="7"/>
        <v/>
      </c>
      <c r="G154">
        <f t="shared" si="8"/>
        <v>8.8105726872246688</v>
      </c>
    </row>
    <row r="155" spans="1:7" x14ac:dyDescent="0.25">
      <c r="A155">
        <v>1600</v>
      </c>
      <c r="B155">
        <v>11</v>
      </c>
      <c r="C155">
        <v>0.37733800000000001</v>
      </c>
      <c r="D155">
        <v>10.13543560415331</v>
      </c>
      <c r="E155">
        <f t="shared" si="9"/>
        <v>0.92140323674120994</v>
      </c>
      <c r="F155" t="str">
        <f t="shared" si="7"/>
        <v/>
      </c>
      <c r="G155">
        <f t="shared" si="8"/>
        <v>9.5652173913043477</v>
      </c>
    </row>
    <row r="156" spans="1:7" x14ac:dyDescent="0.25">
      <c r="A156">
        <v>1600</v>
      </c>
      <c r="B156">
        <v>12</v>
      </c>
      <c r="C156">
        <v>0.82638500000000004</v>
      </c>
      <c r="D156">
        <v>4.6279700139765367</v>
      </c>
      <c r="E156">
        <f t="shared" si="9"/>
        <v>0.38566416783137808</v>
      </c>
      <c r="F156" t="str">
        <f t="shared" si="7"/>
        <v/>
      </c>
      <c r="G156">
        <f t="shared" si="8"/>
        <v>10.300429184549357</v>
      </c>
    </row>
    <row r="157" spans="1:7" x14ac:dyDescent="0.25">
      <c r="E157" t="str">
        <f t="shared" si="9"/>
        <v/>
      </c>
      <c r="F157" t="str">
        <f t="shared" si="7"/>
        <v/>
      </c>
      <c r="G157" t="str">
        <f t="shared" si="8"/>
        <v/>
      </c>
    </row>
    <row r="158" spans="1:7" x14ac:dyDescent="0.25">
      <c r="A158">
        <v>1700</v>
      </c>
      <c r="B158">
        <v>1</v>
      </c>
      <c r="C158">
        <v>4.3190179999999998</v>
      </c>
      <c r="D158">
        <v>1</v>
      </c>
      <c r="E158">
        <f t="shared" si="9"/>
        <v>1</v>
      </c>
      <c r="F158" t="str">
        <f t="shared" si="7"/>
        <v/>
      </c>
      <c r="G158">
        <f t="shared" si="8"/>
        <v>1</v>
      </c>
    </row>
    <row r="159" spans="1:7" x14ac:dyDescent="0.25">
      <c r="A159">
        <v>1700</v>
      </c>
      <c r="B159">
        <v>2</v>
      </c>
      <c r="C159">
        <v>2.1628660000000002</v>
      </c>
      <c r="D159">
        <v>1.9959373349990239</v>
      </c>
      <c r="E159">
        <f t="shared" si="9"/>
        <v>0.99796866749951196</v>
      </c>
      <c r="F159" t="str">
        <f t="shared" si="7"/>
        <v/>
      </c>
      <c r="G159">
        <f t="shared" si="8"/>
        <v>1.9704433497536948</v>
      </c>
    </row>
    <row r="160" spans="1:7" x14ac:dyDescent="0.25">
      <c r="A160">
        <v>1700</v>
      </c>
      <c r="B160">
        <v>3</v>
      </c>
      <c r="C160">
        <v>1.4482330000000001</v>
      </c>
      <c r="D160">
        <v>2.9808359566450968</v>
      </c>
      <c r="E160">
        <f t="shared" si="9"/>
        <v>0.99361198554836561</v>
      </c>
      <c r="F160" t="str">
        <f t="shared" si="7"/>
        <v/>
      </c>
      <c r="G160">
        <f t="shared" si="8"/>
        <v>2.912621359223301</v>
      </c>
    </row>
    <row r="161" spans="1:7" x14ac:dyDescent="0.25">
      <c r="A161">
        <v>1700</v>
      </c>
      <c r="B161">
        <v>4</v>
      </c>
      <c r="C161">
        <v>1.0916669999999999</v>
      </c>
      <c r="D161">
        <v>3.9544522276481739</v>
      </c>
      <c r="E161">
        <f t="shared" si="9"/>
        <v>0.98861305691204349</v>
      </c>
      <c r="F161" t="str">
        <f t="shared" si="7"/>
        <v/>
      </c>
      <c r="G161">
        <f t="shared" si="8"/>
        <v>3.8277511961722492</v>
      </c>
    </row>
    <row r="162" spans="1:7" x14ac:dyDescent="0.25">
      <c r="A162">
        <v>1700</v>
      </c>
      <c r="B162">
        <v>5</v>
      </c>
      <c r="C162">
        <v>0.88070999999999999</v>
      </c>
      <c r="D162">
        <v>4.9016645660887237</v>
      </c>
      <c r="E162">
        <f t="shared" si="9"/>
        <v>0.98033291321774474</v>
      </c>
      <c r="F162" t="str">
        <f t="shared" si="7"/>
        <v/>
      </c>
      <c r="G162">
        <f t="shared" si="8"/>
        <v>4.7169811320754711</v>
      </c>
    </row>
    <row r="163" spans="1:7" x14ac:dyDescent="0.25">
      <c r="A163">
        <v>1700</v>
      </c>
      <c r="B163">
        <v>6</v>
      </c>
      <c r="C163">
        <v>0.73260700000000001</v>
      </c>
      <c r="D163">
        <v>5.8925795139822572</v>
      </c>
      <c r="E163">
        <f t="shared" si="9"/>
        <v>0.9820965856637095</v>
      </c>
      <c r="F163" t="str">
        <f t="shared" si="7"/>
        <v/>
      </c>
      <c r="G163">
        <f t="shared" si="8"/>
        <v>5.5813953488372103</v>
      </c>
    </row>
    <row r="164" spans="1:7" x14ac:dyDescent="0.25">
      <c r="A164">
        <v>1700</v>
      </c>
      <c r="B164">
        <v>7</v>
      </c>
      <c r="C164">
        <v>0.63915299999999997</v>
      </c>
      <c r="D164">
        <v>6.754165278110249</v>
      </c>
      <c r="E164">
        <f t="shared" si="9"/>
        <v>0.96488075401574991</v>
      </c>
      <c r="F164" t="str">
        <f t="shared" si="7"/>
        <v/>
      </c>
      <c r="G164">
        <f t="shared" si="8"/>
        <v>6.4220183486238538</v>
      </c>
    </row>
    <row r="165" spans="1:7" x14ac:dyDescent="0.25">
      <c r="A165">
        <v>1700</v>
      </c>
      <c r="B165">
        <v>8</v>
      </c>
      <c r="C165">
        <v>0.558979</v>
      </c>
      <c r="D165">
        <v>7.7229108785839893</v>
      </c>
      <c r="E165">
        <f t="shared" si="9"/>
        <v>0.96536385982299866</v>
      </c>
      <c r="F165" t="str">
        <f t="shared" si="7"/>
        <v/>
      </c>
      <c r="G165">
        <f t="shared" si="8"/>
        <v>7.2398190045248869</v>
      </c>
    </row>
    <row r="166" spans="1:7" x14ac:dyDescent="0.25">
      <c r="A166">
        <v>1700</v>
      </c>
      <c r="B166">
        <v>9</v>
      </c>
      <c r="C166">
        <v>0.53326700000000005</v>
      </c>
      <c r="D166">
        <v>8.0952787252914575</v>
      </c>
      <c r="E166">
        <f t="shared" si="9"/>
        <v>0.89947541392127306</v>
      </c>
      <c r="F166" t="str">
        <f t="shared" si="7"/>
        <v/>
      </c>
      <c r="G166">
        <f t="shared" si="8"/>
        <v>8.0357142857142865</v>
      </c>
    </row>
    <row r="167" spans="1:7" x14ac:dyDescent="0.25">
      <c r="A167">
        <v>1700</v>
      </c>
      <c r="B167">
        <v>10</v>
      </c>
      <c r="C167">
        <v>0.49984699999999999</v>
      </c>
      <c r="D167">
        <v>8.6365327790303823</v>
      </c>
      <c r="E167">
        <f t="shared" si="9"/>
        <v>0.86365327790303825</v>
      </c>
      <c r="F167" t="str">
        <f t="shared" si="7"/>
        <v/>
      </c>
      <c r="G167">
        <f t="shared" si="8"/>
        <v>8.8105726872246688</v>
      </c>
    </row>
    <row r="168" spans="1:7" x14ac:dyDescent="0.25">
      <c r="A168">
        <v>1700</v>
      </c>
      <c r="B168">
        <v>11</v>
      </c>
      <c r="C168">
        <v>0.43091099999999999</v>
      </c>
      <c r="D168">
        <v>10.0181824088965</v>
      </c>
      <c r="E168">
        <f t="shared" si="9"/>
        <v>0.91074385535422731</v>
      </c>
      <c r="F168" t="str">
        <f t="shared" si="7"/>
        <v/>
      </c>
      <c r="G168">
        <f t="shared" si="8"/>
        <v>9.5652173913043477</v>
      </c>
    </row>
    <row r="169" spans="1:7" x14ac:dyDescent="0.25">
      <c r="A169">
        <v>1700</v>
      </c>
      <c r="B169">
        <v>12</v>
      </c>
      <c r="C169">
        <v>0.40709499999999998</v>
      </c>
      <c r="D169">
        <v>10.60426927375674</v>
      </c>
      <c r="E169">
        <f t="shared" si="9"/>
        <v>0.88368910614639506</v>
      </c>
      <c r="F169" t="str">
        <f t="shared" si="7"/>
        <v/>
      </c>
      <c r="G169">
        <f t="shared" si="8"/>
        <v>10.300429184549357</v>
      </c>
    </row>
    <row r="170" spans="1:7" x14ac:dyDescent="0.25">
      <c r="E170" t="str">
        <f t="shared" si="9"/>
        <v/>
      </c>
      <c r="F170" t="str">
        <f t="shared" si="7"/>
        <v/>
      </c>
      <c r="G170" t="str">
        <f t="shared" si="8"/>
        <v/>
      </c>
    </row>
    <row r="171" spans="1:7" x14ac:dyDescent="0.25">
      <c r="A171">
        <v>1800</v>
      </c>
      <c r="B171">
        <v>1</v>
      </c>
      <c r="C171">
        <v>4.8316160000000004</v>
      </c>
      <c r="D171">
        <v>1</v>
      </c>
      <c r="E171">
        <f t="shared" si="9"/>
        <v>1</v>
      </c>
      <c r="F171" t="str">
        <f t="shared" si="7"/>
        <v/>
      </c>
      <c r="G171">
        <f t="shared" si="8"/>
        <v>1</v>
      </c>
    </row>
    <row r="172" spans="1:7" x14ac:dyDescent="0.25">
      <c r="A172">
        <v>1800</v>
      </c>
      <c r="B172">
        <v>2</v>
      </c>
      <c r="C172">
        <v>2.4230429999999998</v>
      </c>
      <c r="D172">
        <v>1.993272096285539</v>
      </c>
      <c r="E172">
        <f t="shared" si="9"/>
        <v>0.99663604814276952</v>
      </c>
      <c r="F172" t="str">
        <f t="shared" si="7"/>
        <v/>
      </c>
      <c r="G172">
        <f t="shared" si="8"/>
        <v>1.9704433497536948</v>
      </c>
    </row>
    <row r="173" spans="1:7" x14ac:dyDescent="0.25">
      <c r="A173">
        <v>1800</v>
      </c>
      <c r="B173">
        <v>3</v>
      </c>
      <c r="C173">
        <v>1.621745</v>
      </c>
      <c r="D173">
        <v>2.9781402131654482</v>
      </c>
      <c r="E173">
        <f t="shared" si="9"/>
        <v>0.99271340438848277</v>
      </c>
      <c r="F173" t="str">
        <f t="shared" si="7"/>
        <v/>
      </c>
      <c r="G173">
        <f t="shared" si="8"/>
        <v>2.912621359223301</v>
      </c>
    </row>
    <row r="174" spans="1:7" x14ac:dyDescent="0.25">
      <c r="A174">
        <v>1800</v>
      </c>
      <c r="B174">
        <v>4</v>
      </c>
      <c r="C174">
        <v>1.3679079999999999</v>
      </c>
      <c r="D174">
        <v>3.5307813098541718</v>
      </c>
      <c r="E174">
        <f t="shared" si="9"/>
        <v>0.88269532746354296</v>
      </c>
      <c r="F174" t="str">
        <f t="shared" si="7"/>
        <v/>
      </c>
      <c r="G174">
        <f t="shared" si="8"/>
        <v>3.8277511961722492</v>
      </c>
    </row>
    <row r="175" spans="1:7" x14ac:dyDescent="0.25">
      <c r="A175">
        <v>1800</v>
      </c>
      <c r="B175">
        <v>5</v>
      </c>
      <c r="C175">
        <v>0.98177499999999995</v>
      </c>
      <c r="D175">
        <v>4.9194408087392736</v>
      </c>
      <c r="E175">
        <f t="shared" si="9"/>
        <v>0.98388816174785476</v>
      </c>
      <c r="F175" t="str">
        <f t="shared" si="7"/>
        <v/>
      </c>
      <c r="G175">
        <f t="shared" si="8"/>
        <v>4.7169811320754711</v>
      </c>
    </row>
    <row r="176" spans="1:7" x14ac:dyDescent="0.25">
      <c r="A176">
        <v>1800</v>
      </c>
      <c r="B176">
        <v>6</v>
      </c>
      <c r="C176">
        <v>0.82116100000000003</v>
      </c>
      <c r="D176">
        <v>5.8816529279885428</v>
      </c>
      <c r="E176">
        <f t="shared" si="9"/>
        <v>0.9802754879980905</v>
      </c>
      <c r="F176" t="str">
        <f t="shared" si="7"/>
        <v/>
      </c>
      <c r="G176">
        <f t="shared" si="8"/>
        <v>5.5813953488372103</v>
      </c>
    </row>
    <row r="177" spans="1:7" x14ac:dyDescent="0.25">
      <c r="A177">
        <v>1800</v>
      </c>
      <c r="B177">
        <v>7</v>
      </c>
      <c r="C177">
        <v>0.70635400000000004</v>
      </c>
      <c r="D177">
        <v>6.837625326677558</v>
      </c>
      <c r="E177">
        <f t="shared" si="9"/>
        <v>0.97680361809679395</v>
      </c>
      <c r="F177" t="str">
        <f t="shared" si="7"/>
        <v/>
      </c>
      <c r="G177">
        <f t="shared" si="8"/>
        <v>6.4220183486238538</v>
      </c>
    </row>
    <row r="178" spans="1:7" x14ac:dyDescent="0.25">
      <c r="A178">
        <v>1800</v>
      </c>
      <c r="B178">
        <v>8</v>
      </c>
      <c r="C178">
        <v>0.62068500000000004</v>
      </c>
      <c r="D178">
        <v>7.7813770269943694</v>
      </c>
      <c r="E178">
        <f t="shared" si="9"/>
        <v>0.97267212837429617</v>
      </c>
      <c r="F178" t="str">
        <f t="shared" si="7"/>
        <v/>
      </c>
      <c r="G178">
        <f t="shared" si="8"/>
        <v>7.2398190045248869</v>
      </c>
    </row>
    <row r="179" spans="1:7" x14ac:dyDescent="0.25">
      <c r="A179">
        <v>1800</v>
      </c>
      <c r="B179">
        <v>9</v>
      </c>
      <c r="C179">
        <v>0.57123100000000004</v>
      </c>
      <c r="D179">
        <v>8.4550453319235128</v>
      </c>
      <c r="E179">
        <f t="shared" si="9"/>
        <v>0.93944948132483475</v>
      </c>
      <c r="F179" t="str">
        <f t="shared" si="7"/>
        <v/>
      </c>
      <c r="G179">
        <f t="shared" si="8"/>
        <v>8.0357142857142865</v>
      </c>
    </row>
    <row r="180" spans="1:7" x14ac:dyDescent="0.25">
      <c r="A180">
        <v>1800</v>
      </c>
      <c r="B180">
        <v>10</v>
      </c>
      <c r="C180">
        <v>0.500691</v>
      </c>
      <c r="D180">
        <v>9.6462369006033661</v>
      </c>
      <c r="E180">
        <f t="shared" si="9"/>
        <v>0.96462369006033666</v>
      </c>
      <c r="F180" t="str">
        <f t="shared" si="7"/>
        <v/>
      </c>
      <c r="G180">
        <f t="shared" si="8"/>
        <v>8.8105726872246688</v>
      </c>
    </row>
    <row r="181" spans="1:7" x14ac:dyDescent="0.25">
      <c r="A181">
        <v>1800</v>
      </c>
      <c r="B181">
        <v>11</v>
      </c>
      <c r="C181">
        <v>0.477182</v>
      </c>
      <c r="D181">
        <v>10.12147147210079</v>
      </c>
      <c r="E181">
        <f t="shared" si="9"/>
        <v>0.92013377019098097</v>
      </c>
      <c r="F181" t="str">
        <f t="shared" si="7"/>
        <v/>
      </c>
      <c r="G181">
        <f t="shared" si="8"/>
        <v>9.5652173913043477</v>
      </c>
    </row>
    <row r="182" spans="1:7" x14ac:dyDescent="0.25">
      <c r="A182">
        <v>1800</v>
      </c>
      <c r="B182">
        <v>12</v>
      </c>
      <c r="C182">
        <v>0.50502899999999995</v>
      </c>
      <c r="D182">
        <v>9.5633795287003327</v>
      </c>
      <c r="E182">
        <f t="shared" si="9"/>
        <v>0.7969482940583611</v>
      </c>
      <c r="F182" t="str">
        <f t="shared" si="7"/>
        <v/>
      </c>
      <c r="G182">
        <f t="shared" si="8"/>
        <v>10.300429184549357</v>
      </c>
    </row>
    <row r="183" spans="1:7" x14ac:dyDescent="0.25">
      <c r="E183" t="str">
        <f t="shared" si="9"/>
        <v/>
      </c>
      <c r="F183" t="str">
        <f t="shared" si="7"/>
        <v/>
      </c>
      <c r="G183" t="str">
        <f t="shared" si="8"/>
        <v/>
      </c>
    </row>
    <row r="184" spans="1:7" x14ac:dyDescent="0.25">
      <c r="A184">
        <v>1900</v>
      </c>
      <c r="B184">
        <v>1</v>
      </c>
      <c r="C184">
        <v>5.3754590000000002</v>
      </c>
      <c r="D184">
        <v>1</v>
      </c>
      <c r="E184">
        <f t="shared" si="9"/>
        <v>1</v>
      </c>
      <c r="F184" t="str">
        <f t="shared" si="7"/>
        <v/>
      </c>
      <c r="G184">
        <f t="shared" si="8"/>
        <v>1</v>
      </c>
    </row>
    <row r="185" spans="1:7" x14ac:dyDescent="0.25">
      <c r="A185">
        <v>1900</v>
      </c>
      <c r="B185">
        <v>2</v>
      </c>
      <c r="C185">
        <v>2.69814</v>
      </c>
      <c r="D185">
        <v>1.990886684901451</v>
      </c>
      <c r="E185">
        <f t="shared" si="9"/>
        <v>0.99544334245072552</v>
      </c>
      <c r="F185" t="str">
        <f t="shared" si="7"/>
        <v/>
      </c>
      <c r="G185">
        <f t="shared" si="8"/>
        <v>1.9704433497536948</v>
      </c>
    </row>
    <row r="186" spans="1:7" x14ac:dyDescent="0.25">
      <c r="A186">
        <v>1900</v>
      </c>
      <c r="B186">
        <v>3</v>
      </c>
      <c r="C186">
        <v>1.8050310000000001</v>
      </c>
      <c r="D186">
        <v>2.9759549835986201</v>
      </c>
      <c r="E186">
        <f t="shared" si="9"/>
        <v>0.99198499453287337</v>
      </c>
      <c r="F186" t="str">
        <f t="shared" si="7"/>
        <v/>
      </c>
      <c r="G186">
        <f t="shared" si="8"/>
        <v>2.912621359223301</v>
      </c>
    </row>
    <row r="187" spans="1:7" x14ac:dyDescent="0.25">
      <c r="A187">
        <v>1900</v>
      </c>
      <c r="B187">
        <v>4</v>
      </c>
      <c r="C187">
        <v>1.3601810000000001</v>
      </c>
      <c r="D187">
        <v>3.949247195777621</v>
      </c>
      <c r="E187">
        <f t="shared" si="9"/>
        <v>0.98731179894440524</v>
      </c>
      <c r="F187" t="str">
        <f t="shared" si="7"/>
        <v/>
      </c>
      <c r="G187">
        <f t="shared" si="8"/>
        <v>3.8277511961722492</v>
      </c>
    </row>
    <row r="188" spans="1:7" x14ac:dyDescent="0.25">
      <c r="A188">
        <v>1900</v>
      </c>
      <c r="B188">
        <v>5</v>
      </c>
      <c r="C188">
        <v>1.0983160000000001</v>
      </c>
      <c r="D188">
        <v>4.8908428903885586</v>
      </c>
      <c r="E188">
        <f t="shared" si="9"/>
        <v>0.97816857807771174</v>
      </c>
      <c r="F188" t="str">
        <f t="shared" si="7"/>
        <v/>
      </c>
      <c r="G188">
        <f t="shared" si="8"/>
        <v>4.7169811320754711</v>
      </c>
    </row>
    <row r="189" spans="1:7" x14ac:dyDescent="0.25">
      <c r="A189">
        <v>1900</v>
      </c>
      <c r="B189">
        <v>6</v>
      </c>
      <c r="C189">
        <v>0.91359599999999996</v>
      </c>
      <c r="D189">
        <v>5.8797225469463532</v>
      </c>
      <c r="E189">
        <f t="shared" si="9"/>
        <v>0.9799537578243922</v>
      </c>
      <c r="F189" t="str">
        <f t="shared" si="7"/>
        <v/>
      </c>
      <c r="G189">
        <f t="shared" si="8"/>
        <v>5.5813953488372103</v>
      </c>
    </row>
    <row r="190" spans="1:7" x14ac:dyDescent="0.25">
      <c r="A190">
        <v>1900</v>
      </c>
      <c r="B190">
        <v>7</v>
      </c>
      <c r="C190">
        <v>0.78618399999999999</v>
      </c>
      <c r="D190">
        <v>6.8326129760971988</v>
      </c>
      <c r="E190">
        <f t="shared" si="9"/>
        <v>0.97608756801388552</v>
      </c>
      <c r="F190" t="str">
        <f t="shared" si="7"/>
        <v/>
      </c>
      <c r="G190">
        <f t="shared" si="8"/>
        <v>6.4220183486238538</v>
      </c>
    </row>
    <row r="191" spans="1:7" x14ac:dyDescent="0.25">
      <c r="A191">
        <v>1900</v>
      </c>
      <c r="B191">
        <v>8</v>
      </c>
      <c r="C191">
        <v>0.69684400000000002</v>
      </c>
      <c r="D191">
        <v>7.7085990551687322</v>
      </c>
      <c r="E191">
        <f t="shared" si="9"/>
        <v>0.96357488189609153</v>
      </c>
      <c r="F191" t="str">
        <f t="shared" si="7"/>
        <v/>
      </c>
      <c r="G191">
        <f t="shared" si="8"/>
        <v>7.2398190045248869</v>
      </c>
    </row>
    <row r="192" spans="1:7" x14ac:dyDescent="0.25">
      <c r="A192">
        <v>1900</v>
      </c>
      <c r="B192">
        <v>9</v>
      </c>
      <c r="C192">
        <v>0.62722299999999997</v>
      </c>
      <c r="D192">
        <v>8.5642442958883844</v>
      </c>
      <c r="E192">
        <f t="shared" si="9"/>
        <v>0.95158269954315378</v>
      </c>
      <c r="F192" t="str">
        <f t="shared" si="7"/>
        <v/>
      </c>
      <c r="G192">
        <f t="shared" si="8"/>
        <v>8.0357142857142865</v>
      </c>
    </row>
    <row r="193" spans="1:7" x14ac:dyDescent="0.25">
      <c r="A193">
        <v>1900</v>
      </c>
      <c r="B193">
        <v>10</v>
      </c>
      <c r="C193">
        <v>0.62497499999999995</v>
      </c>
      <c r="D193">
        <v>8.5950494019760804</v>
      </c>
      <c r="E193">
        <f t="shared" si="9"/>
        <v>0.85950494019760804</v>
      </c>
      <c r="F193" t="str">
        <f t="shared" si="7"/>
        <v/>
      </c>
      <c r="G193">
        <f t="shared" si="8"/>
        <v>8.8105726872246688</v>
      </c>
    </row>
    <row r="194" spans="1:7" x14ac:dyDescent="0.25">
      <c r="A194">
        <v>1900</v>
      </c>
      <c r="B194">
        <v>11</v>
      </c>
      <c r="C194">
        <v>0.52690199999999998</v>
      </c>
      <c r="D194">
        <v>10.194857867307389</v>
      </c>
      <c r="E194">
        <f t="shared" si="9"/>
        <v>0.92680526066430813</v>
      </c>
      <c r="F194" t="str">
        <f t="shared" ref="F194:F221" si="10">IF(AND(NOT(ISBLANK(B194)), B194&lt;&gt;1), IF(E194&gt;=1, "SUPERLINEARE", ""), "")</f>
        <v/>
      </c>
      <c r="G194">
        <f t="shared" ref="G194:G257" si="11">IF(NOT(ISBLANK(B194)), 1/(0.015+(0.985/B194)), "")</f>
        <v>9.5652173913043477</v>
      </c>
    </row>
    <row r="195" spans="1:7" x14ac:dyDescent="0.25">
      <c r="A195">
        <v>1900</v>
      </c>
      <c r="B195">
        <v>12</v>
      </c>
      <c r="C195">
        <v>0.97428000000000003</v>
      </c>
      <c r="D195">
        <v>5.513498173009812</v>
      </c>
      <c r="E195">
        <f t="shared" ref="E195:E258" si="12">IFERROR(D195/B195, "")</f>
        <v>0.45945818108415099</v>
      </c>
      <c r="F195" t="str">
        <f t="shared" si="10"/>
        <v/>
      </c>
      <c r="G195">
        <f t="shared" si="11"/>
        <v>10.300429184549357</v>
      </c>
    </row>
    <row r="196" spans="1:7" x14ac:dyDescent="0.25">
      <c r="E196" t="str">
        <f t="shared" si="12"/>
        <v/>
      </c>
      <c r="F196" t="str">
        <f t="shared" si="10"/>
        <v/>
      </c>
      <c r="G196" t="str">
        <f t="shared" si="11"/>
        <v/>
      </c>
    </row>
    <row r="197" spans="1:7" x14ac:dyDescent="0.25">
      <c r="A197">
        <v>2000</v>
      </c>
      <c r="B197">
        <v>1</v>
      </c>
      <c r="C197">
        <v>5.9582689999999996</v>
      </c>
      <c r="D197">
        <v>1</v>
      </c>
      <c r="E197">
        <f t="shared" si="12"/>
        <v>1</v>
      </c>
      <c r="F197" t="str">
        <f t="shared" si="10"/>
        <v/>
      </c>
      <c r="G197">
        <f t="shared" si="11"/>
        <v>1</v>
      </c>
    </row>
    <row r="198" spans="1:7" x14ac:dyDescent="0.25">
      <c r="A198">
        <v>2000</v>
      </c>
      <c r="B198">
        <v>2</v>
      </c>
      <c r="C198">
        <v>2.9807250000000001</v>
      </c>
      <c r="D198">
        <v>1.999086128374808</v>
      </c>
      <c r="E198">
        <f t="shared" si="12"/>
        <v>0.99954306418740402</v>
      </c>
      <c r="F198" t="str">
        <f t="shared" si="10"/>
        <v/>
      </c>
      <c r="G198">
        <f t="shared" si="11"/>
        <v>1.9704433497536948</v>
      </c>
    </row>
    <row r="199" spans="1:7" x14ac:dyDescent="0.25">
      <c r="A199">
        <v>2000</v>
      </c>
      <c r="B199">
        <v>3</v>
      </c>
      <c r="C199">
        <v>2.0027080000000002</v>
      </c>
      <c r="D199">
        <v>2.9753343972261561</v>
      </c>
      <c r="E199">
        <f t="shared" si="12"/>
        <v>0.9917781324087187</v>
      </c>
      <c r="F199" t="str">
        <f t="shared" si="10"/>
        <v/>
      </c>
      <c r="G199">
        <f t="shared" si="11"/>
        <v>2.912621359223301</v>
      </c>
    </row>
    <row r="200" spans="1:7" x14ac:dyDescent="0.25">
      <c r="A200">
        <v>2000</v>
      </c>
      <c r="B200">
        <v>4</v>
      </c>
      <c r="C200">
        <v>1.5027980000000001</v>
      </c>
      <c r="D200">
        <v>3.96508778957651</v>
      </c>
      <c r="E200">
        <f t="shared" si="12"/>
        <v>0.9912719473941275</v>
      </c>
      <c r="F200" t="str">
        <f t="shared" si="10"/>
        <v/>
      </c>
      <c r="G200">
        <f t="shared" si="11"/>
        <v>3.8277511961722492</v>
      </c>
    </row>
    <row r="201" spans="1:7" x14ac:dyDescent="0.25">
      <c r="A201">
        <v>2000</v>
      </c>
      <c r="B201">
        <v>5</v>
      </c>
      <c r="C201">
        <v>1.2062569999999999</v>
      </c>
      <c r="D201">
        <v>4.9398478102095993</v>
      </c>
      <c r="E201">
        <f t="shared" si="12"/>
        <v>0.98796956204191988</v>
      </c>
      <c r="F201" t="str">
        <f t="shared" si="10"/>
        <v/>
      </c>
      <c r="G201">
        <f t="shared" si="11"/>
        <v>4.7169811320754711</v>
      </c>
    </row>
    <row r="202" spans="1:7" x14ac:dyDescent="0.25">
      <c r="A202">
        <v>2000</v>
      </c>
      <c r="B202">
        <v>6</v>
      </c>
      <c r="C202">
        <v>1.092462</v>
      </c>
      <c r="D202">
        <v>5.4544011599488131</v>
      </c>
      <c r="E202">
        <f t="shared" si="12"/>
        <v>0.90906685999146886</v>
      </c>
      <c r="F202" t="str">
        <f t="shared" si="10"/>
        <v/>
      </c>
      <c r="G202">
        <f t="shared" si="11"/>
        <v>5.5813953488372103</v>
      </c>
    </row>
    <row r="203" spans="1:7" x14ac:dyDescent="0.25">
      <c r="A203">
        <v>2000</v>
      </c>
      <c r="B203">
        <v>7</v>
      </c>
      <c r="C203">
        <v>0.87503500000000001</v>
      </c>
      <c r="D203">
        <v>6.809700183421235</v>
      </c>
      <c r="E203">
        <f t="shared" si="12"/>
        <v>0.97281431191731926</v>
      </c>
      <c r="F203" t="str">
        <f t="shared" si="10"/>
        <v/>
      </c>
      <c r="G203">
        <f t="shared" si="11"/>
        <v>6.4220183486238538</v>
      </c>
    </row>
    <row r="204" spans="1:7" x14ac:dyDescent="0.25">
      <c r="A204">
        <v>2000</v>
      </c>
      <c r="B204">
        <v>8</v>
      </c>
      <c r="C204">
        <v>0.76160399999999995</v>
      </c>
      <c r="D204">
        <v>7.8239163659854736</v>
      </c>
      <c r="E204">
        <f t="shared" si="12"/>
        <v>0.9779895457481842</v>
      </c>
      <c r="F204" t="str">
        <f t="shared" si="10"/>
        <v/>
      </c>
      <c r="G204">
        <f t="shared" si="11"/>
        <v>7.2398190045248869</v>
      </c>
    </row>
    <row r="205" spans="1:7" x14ac:dyDescent="0.25">
      <c r="A205">
        <v>2000</v>
      </c>
      <c r="B205">
        <v>9</v>
      </c>
      <c r="C205">
        <v>0.70228699999999999</v>
      </c>
      <c r="D205">
        <v>8.484744840784467</v>
      </c>
      <c r="E205">
        <f t="shared" si="12"/>
        <v>0.94274942675382967</v>
      </c>
      <c r="F205" t="str">
        <f t="shared" si="10"/>
        <v/>
      </c>
      <c r="G205">
        <f t="shared" si="11"/>
        <v>8.0357142857142865</v>
      </c>
    </row>
    <row r="206" spans="1:7" x14ac:dyDescent="0.25">
      <c r="A206">
        <v>2000</v>
      </c>
      <c r="B206">
        <v>10</v>
      </c>
      <c r="C206">
        <v>0.68088599999999999</v>
      </c>
      <c r="D206">
        <v>8.7514297547607089</v>
      </c>
      <c r="E206">
        <f t="shared" si="12"/>
        <v>0.87514297547607089</v>
      </c>
      <c r="F206" t="str">
        <f t="shared" si="10"/>
        <v/>
      </c>
      <c r="G206">
        <f t="shared" si="11"/>
        <v>8.8105726872246688</v>
      </c>
    </row>
    <row r="207" spans="1:7" x14ac:dyDescent="0.25">
      <c r="A207">
        <v>2000</v>
      </c>
      <c r="B207">
        <v>11</v>
      </c>
      <c r="C207">
        <v>0.57828999999999997</v>
      </c>
      <c r="D207">
        <v>10.304044683463321</v>
      </c>
      <c r="E207">
        <f t="shared" si="12"/>
        <v>0.93673133486030191</v>
      </c>
      <c r="F207" t="str">
        <f t="shared" si="10"/>
        <v/>
      </c>
      <c r="G207">
        <f t="shared" si="11"/>
        <v>9.5652173913043477</v>
      </c>
    </row>
    <row r="208" spans="1:7" x14ac:dyDescent="0.25">
      <c r="A208">
        <v>2000</v>
      </c>
      <c r="B208">
        <v>12</v>
      </c>
      <c r="C208">
        <v>1.097604</v>
      </c>
      <c r="D208">
        <v>5.4288486557993592</v>
      </c>
      <c r="E208">
        <f t="shared" si="12"/>
        <v>0.4524040546499466</v>
      </c>
      <c r="F208" t="str">
        <f t="shared" si="10"/>
        <v/>
      </c>
      <c r="G208">
        <f t="shared" si="11"/>
        <v>10.300429184549357</v>
      </c>
    </row>
    <row r="209" spans="1:7" x14ac:dyDescent="0.25">
      <c r="E209" t="str">
        <f t="shared" si="12"/>
        <v/>
      </c>
      <c r="F209" t="str">
        <f t="shared" si="10"/>
        <v/>
      </c>
      <c r="G209" t="str">
        <f t="shared" si="11"/>
        <v/>
      </c>
    </row>
    <row r="210" spans="1:7" x14ac:dyDescent="0.25">
      <c r="A210">
        <v>2100</v>
      </c>
      <c r="B210">
        <v>1</v>
      </c>
      <c r="C210">
        <v>6.5521099999999999</v>
      </c>
      <c r="D210">
        <v>1</v>
      </c>
      <c r="E210">
        <f t="shared" si="12"/>
        <v>1</v>
      </c>
      <c r="F210" t="str">
        <f t="shared" si="10"/>
        <v/>
      </c>
      <c r="G210">
        <f t="shared" si="11"/>
        <v>1</v>
      </c>
    </row>
    <row r="211" spans="1:7" x14ac:dyDescent="0.25">
      <c r="A211">
        <v>2100</v>
      </c>
      <c r="B211">
        <v>2</v>
      </c>
      <c r="C211">
        <v>3.2865060000000001</v>
      </c>
      <c r="D211">
        <v>1.993156562014492</v>
      </c>
      <c r="E211">
        <f t="shared" si="12"/>
        <v>0.99657828100724599</v>
      </c>
      <c r="F211" t="str">
        <f t="shared" si="10"/>
        <v/>
      </c>
      <c r="G211">
        <f t="shared" si="11"/>
        <v>1.9704433497536948</v>
      </c>
    </row>
    <row r="212" spans="1:7" x14ac:dyDescent="0.25">
      <c r="A212">
        <v>2100</v>
      </c>
      <c r="B212">
        <v>3</v>
      </c>
      <c r="C212">
        <v>2.199408</v>
      </c>
      <c r="D212">
        <v>2.9783109818642099</v>
      </c>
      <c r="E212">
        <f t="shared" si="12"/>
        <v>0.99277032728807002</v>
      </c>
      <c r="F212" t="str">
        <f t="shared" si="10"/>
        <v/>
      </c>
      <c r="G212">
        <f t="shared" si="11"/>
        <v>2.912621359223301</v>
      </c>
    </row>
    <row r="213" spans="1:7" x14ac:dyDescent="0.25">
      <c r="A213">
        <v>2100</v>
      </c>
      <c r="B213">
        <v>4</v>
      </c>
      <c r="C213">
        <v>1.655125</v>
      </c>
      <c r="D213">
        <v>3.9577198096820481</v>
      </c>
      <c r="E213">
        <f t="shared" si="12"/>
        <v>0.98942995242051202</v>
      </c>
      <c r="F213" t="str">
        <f t="shared" si="10"/>
        <v/>
      </c>
      <c r="G213">
        <f t="shared" si="11"/>
        <v>3.8277511961722492</v>
      </c>
    </row>
    <row r="214" spans="1:7" x14ac:dyDescent="0.25">
      <c r="A214">
        <v>2100</v>
      </c>
      <c r="B214">
        <v>5</v>
      </c>
      <c r="C214">
        <v>1.3278110000000001</v>
      </c>
      <c r="D214">
        <v>4.9333233419515272</v>
      </c>
      <c r="E214">
        <f t="shared" si="12"/>
        <v>0.98666466839030542</v>
      </c>
      <c r="F214" t="str">
        <f t="shared" si="10"/>
        <v/>
      </c>
      <c r="G214">
        <f t="shared" si="11"/>
        <v>4.7169811320754711</v>
      </c>
    </row>
    <row r="215" spans="1:7" x14ac:dyDescent="0.25">
      <c r="A215">
        <v>2100</v>
      </c>
      <c r="B215">
        <v>6</v>
      </c>
      <c r="C215">
        <v>1.1097669999999999</v>
      </c>
      <c r="D215">
        <v>5.9026092864538233</v>
      </c>
      <c r="E215">
        <f t="shared" si="12"/>
        <v>0.98376821440897055</v>
      </c>
      <c r="F215" t="str">
        <f t="shared" si="10"/>
        <v/>
      </c>
      <c r="G215">
        <f t="shared" si="11"/>
        <v>5.5813953488372103</v>
      </c>
    </row>
    <row r="216" spans="1:7" x14ac:dyDescent="0.25">
      <c r="A216">
        <v>2100</v>
      </c>
      <c r="B216">
        <v>7</v>
      </c>
      <c r="C216">
        <v>0.95423599999999997</v>
      </c>
      <c r="D216">
        <v>6.8646760340209338</v>
      </c>
      <c r="E216">
        <f t="shared" si="12"/>
        <v>0.98066800486013339</v>
      </c>
      <c r="F216" t="str">
        <f t="shared" si="10"/>
        <v/>
      </c>
      <c r="G216">
        <f t="shared" si="11"/>
        <v>6.4220183486238538</v>
      </c>
    </row>
    <row r="217" spans="1:7" x14ac:dyDescent="0.25">
      <c r="A217">
        <v>2100</v>
      </c>
      <c r="B217">
        <v>8</v>
      </c>
      <c r="C217">
        <v>0.84199100000000004</v>
      </c>
      <c r="D217">
        <v>7.7797993090187418</v>
      </c>
      <c r="E217">
        <f t="shared" si="12"/>
        <v>0.97247491362734273</v>
      </c>
      <c r="F217" t="str">
        <f t="shared" si="10"/>
        <v/>
      </c>
      <c r="G217">
        <f t="shared" si="11"/>
        <v>7.2398190045248869</v>
      </c>
    </row>
    <row r="218" spans="1:7" x14ac:dyDescent="0.25">
      <c r="A218">
        <v>2100</v>
      </c>
      <c r="B218">
        <v>9</v>
      </c>
      <c r="C218">
        <v>0.76065000000000005</v>
      </c>
      <c r="D218">
        <v>8.6117412739104697</v>
      </c>
      <c r="E218">
        <f t="shared" si="12"/>
        <v>0.95686014154560772</v>
      </c>
      <c r="F218" t="str">
        <f t="shared" si="10"/>
        <v/>
      </c>
      <c r="G218">
        <f t="shared" si="11"/>
        <v>8.0357142857142865</v>
      </c>
    </row>
    <row r="219" spans="1:7" x14ac:dyDescent="0.25">
      <c r="A219">
        <v>2100</v>
      </c>
      <c r="B219">
        <v>10</v>
      </c>
      <c r="C219">
        <v>0.69597500000000001</v>
      </c>
      <c r="D219">
        <v>9.4120061783828444</v>
      </c>
      <c r="E219">
        <f t="shared" si="12"/>
        <v>0.94120061783828446</v>
      </c>
      <c r="F219" t="str">
        <f t="shared" si="10"/>
        <v/>
      </c>
      <c r="G219">
        <f t="shared" si="11"/>
        <v>8.8105726872246688</v>
      </c>
    </row>
    <row r="220" spans="1:7" x14ac:dyDescent="0.25">
      <c r="A220">
        <v>2100</v>
      </c>
      <c r="B220">
        <v>11</v>
      </c>
      <c r="C220">
        <v>0.65388100000000005</v>
      </c>
      <c r="D220">
        <v>10.01790998667953</v>
      </c>
      <c r="E220">
        <f t="shared" si="12"/>
        <v>0.91071908969813908</v>
      </c>
      <c r="F220" t="str">
        <f t="shared" si="10"/>
        <v/>
      </c>
      <c r="G220">
        <f t="shared" si="11"/>
        <v>9.5652173913043477</v>
      </c>
    </row>
    <row r="221" spans="1:7" x14ac:dyDescent="0.25">
      <c r="A221">
        <v>2100</v>
      </c>
      <c r="B221">
        <v>12</v>
      </c>
      <c r="C221">
        <v>0.78146400000000005</v>
      </c>
      <c r="D221">
        <v>8.3823707809956698</v>
      </c>
      <c r="E221">
        <f t="shared" si="12"/>
        <v>0.69853089841630578</v>
      </c>
      <c r="F221" t="str">
        <f t="shared" si="10"/>
        <v/>
      </c>
      <c r="G221">
        <f t="shared" si="11"/>
        <v>10.300429184549357</v>
      </c>
    </row>
    <row r="222" spans="1:7" x14ac:dyDescent="0.25">
      <c r="E222" t="str">
        <f t="shared" si="12"/>
        <v/>
      </c>
      <c r="F222" t="str">
        <f>IF(AND(NOT(ISBLANK(B222)), B222&lt;&gt;1), IF(E222&gt;=1, "SUPERLINEARE", ""), "")</f>
        <v/>
      </c>
      <c r="G222" t="str">
        <f t="shared" si="11"/>
        <v/>
      </c>
    </row>
    <row r="223" spans="1:7" x14ac:dyDescent="0.25">
      <c r="A223">
        <v>2200</v>
      </c>
      <c r="B223">
        <v>1</v>
      </c>
      <c r="C223">
        <v>7.1871150000000004</v>
      </c>
      <c r="D223">
        <v>1</v>
      </c>
      <c r="E223">
        <f t="shared" si="12"/>
        <v>1</v>
      </c>
      <c r="F223" t="str">
        <f t="shared" ref="F223:F286" si="13">IF(AND(NOT(ISBLANK(B223)), B223&lt;&gt;1), IF(E223&gt;=1, "SUPERLINEARE", ""), "")</f>
        <v/>
      </c>
      <c r="G223">
        <f t="shared" si="11"/>
        <v>1</v>
      </c>
    </row>
    <row r="224" spans="1:7" x14ac:dyDescent="0.25">
      <c r="A224">
        <v>2200</v>
      </c>
      <c r="B224">
        <v>2</v>
      </c>
      <c r="C224">
        <v>3.6016699999999999</v>
      </c>
      <c r="D224">
        <v>2.0018869024646899</v>
      </c>
      <c r="E224">
        <f t="shared" si="12"/>
        <v>1.000943451232345</v>
      </c>
      <c r="F224" t="str">
        <f t="shared" si="13"/>
        <v>SUPERLINEARE</v>
      </c>
      <c r="G224">
        <f t="shared" si="11"/>
        <v>1.9704433497536948</v>
      </c>
    </row>
    <row r="225" spans="1:7" x14ac:dyDescent="0.25">
      <c r="A225">
        <v>2200</v>
      </c>
      <c r="B225">
        <v>3</v>
      </c>
      <c r="C225">
        <v>2.4101460000000001</v>
      </c>
      <c r="D225">
        <v>2.9915764439166761</v>
      </c>
      <c r="E225">
        <f t="shared" si="12"/>
        <v>0.99719214797222533</v>
      </c>
      <c r="F225" t="str">
        <f t="shared" si="13"/>
        <v/>
      </c>
      <c r="G225">
        <f t="shared" si="11"/>
        <v>2.912621359223301</v>
      </c>
    </row>
    <row r="226" spans="1:7" x14ac:dyDescent="0.25">
      <c r="A226">
        <v>2200</v>
      </c>
      <c r="B226">
        <v>4</v>
      </c>
      <c r="C226">
        <v>2.038592</v>
      </c>
      <c r="D226">
        <v>3.536821492481085</v>
      </c>
      <c r="E226">
        <f t="shared" si="12"/>
        <v>0.88420537312027125</v>
      </c>
      <c r="F226" t="str">
        <f t="shared" si="13"/>
        <v/>
      </c>
      <c r="G226">
        <f t="shared" si="11"/>
        <v>3.8277511961722492</v>
      </c>
    </row>
    <row r="227" spans="1:7" x14ac:dyDescent="0.25">
      <c r="A227">
        <v>2200</v>
      </c>
      <c r="B227">
        <v>5</v>
      </c>
      <c r="C227">
        <v>1.4538690000000001</v>
      </c>
      <c r="D227">
        <v>4.9592748727705178</v>
      </c>
      <c r="E227">
        <f t="shared" si="12"/>
        <v>0.99185497455410354</v>
      </c>
      <c r="F227" t="str">
        <f t="shared" si="13"/>
        <v/>
      </c>
      <c r="G227">
        <f t="shared" si="11"/>
        <v>4.7169811320754711</v>
      </c>
    </row>
    <row r="228" spans="1:7" x14ac:dyDescent="0.25">
      <c r="A228">
        <v>2200</v>
      </c>
      <c r="B228">
        <v>6</v>
      </c>
      <c r="C228">
        <v>1.228602</v>
      </c>
      <c r="D228">
        <v>5.8685693169960658</v>
      </c>
      <c r="E228">
        <f t="shared" si="12"/>
        <v>0.97809488616601092</v>
      </c>
      <c r="F228" t="str">
        <f t="shared" si="13"/>
        <v/>
      </c>
      <c r="G228">
        <f t="shared" si="11"/>
        <v>5.5813953488372103</v>
      </c>
    </row>
    <row r="229" spans="1:7" x14ac:dyDescent="0.25">
      <c r="A229">
        <v>2200</v>
      </c>
      <c r="B229">
        <v>7</v>
      </c>
      <c r="C229">
        <v>1.045274</v>
      </c>
      <c r="D229">
        <v>6.8978430535916901</v>
      </c>
      <c r="E229">
        <f t="shared" si="12"/>
        <v>0.98540615051309854</v>
      </c>
      <c r="F229" t="str">
        <f t="shared" si="13"/>
        <v/>
      </c>
      <c r="G229">
        <f t="shared" si="11"/>
        <v>6.4220183486238538</v>
      </c>
    </row>
    <row r="230" spans="1:7" x14ac:dyDescent="0.25">
      <c r="A230">
        <v>2200</v>
      </c>
      <c r="B230">
        <v>8</v>
      </c>
      <c r="C230">
        <v>0.93340699999999999</v>
      </c>
      <c r="D230">
        <v>7.7245360276921007</v>
      </c>
      <c r="E230">
        <f t="shared" si="12"/>
        <v>0.96556700346151259</v>
      </c>
      <c r="F230" t="str">
        <f t="shared" si="13"/>
        <v/>
      </c>
      <c r="G230">
        <f t="shared" si="11"/>
        <v>7.2398190045248869</v>
      </c>
    </row>
    <row r="231" spans="1:7" x14ac:dyDescent="0.25">
      <c r="A231">
        <v>2200</v>
      </c>
      <c r="B231">
        <v>9</v>
      </c>
      <c r="C231">
        <v>0.89129400000000003</v>
      </c>
      <c r="D231">
        <v>8.0895147953425024</v>
      </c>
      <c r="E231">
        <f t="shared" si="12"/>
        <v>0.89883497726027806</v>
      </c>
      <c r="F231" t="str">
        <f t="shared" si="13"/>
        <v/>
      </c>
      <c r="G231">
        <f t="shared" si="11"/>
        <v>8.0357142857142865</v>
      </c>
    </row>
    <row r="232" spans="1:7" x14ac:dyDescent="0.25">
      <c r="A232">
        <v>2200</v>
      </c>
      <c r="B232">
        <v>10</v>
      </c>
      <c r="C232">
        <v>0.74686399999999997</v>
      </c>
      <c r="D232">
        <v>9.6538807600848351</v>
      </c>
      <c r="E232">
        <f t="shared" si="12"/>
        <v>0.96538807600848353</v>
      </c>
      <c r="F232" t="str">
        <f t="shared" si="13"/>
        <v/>
      </c>
      <c r="G232">
        <f t="shared" si="11"/>
        <v>8.8105726872246688</v>
      </c>
    </row>
    <row r="233" spans="1:7" x14ac:dyDescent="0.25">
      <c r="A233">
        <v>2200</v>
      </c>
      <c r="B233">
        <v>11</v>
      </c>
      <c r="C233">
        <v>0.78508900000000004</v>
      </c>
      <c r="D233">
        <v>9.1838453984197965</v>
      </c>
      <c r="E233">
        <f t="shared" si="12"/>
        <v>0.83489503621998151</v>
      </c>
      <c r="F233" t="str">
        <f t="shared" si="13"/>
        <v/>
      </c>
      <c r="G233">
        <f t="shared" si="11"/>
        <v>9.5652173913043477</v>
      </c>
    </row>
    <row r="234" spans="1:7" x14ac:dyDescent="0.25">
      <c r="A234">
        <v>2200</v>
      </c>
      <c r="B234">
        <v>12</v>
      </c>
      <c r="C234">
        <v>0.64489700000000005</v>
      </c>
      <c r="D234">
        <v>11.180290806128729</v>
      </c>
      <c r="E234">
        <f t="shared" si="12"/>
        <v>0.93169090051072745</v>
      </c>
      <c r="F234" t="str">
        <f t="shared" si="13"/>
        <v/>
      </c>
      <c r="G234">
        <f t="shared" si="11"/>
        <v>10.300429184549357</v>
      </c>
    </row>
    <row r="235" spans="1:7" x14ac:dyDescent="0.25">
      <c r="E235" t="str">
        <f t="shared" si="12"/>
        <v/>
      </c>
      <c r="F235" t="str">
        <f t="shared" si="13"/>
        <v/>
      </c>
      <c r="G235" t="str">
        <f t="shared" si="11"/>
        <v/>
      </c>
    </row>
    <row r="236" spans="1:7" x14ac:dyDescent="0.25">
      <c r="A236">
        <v>2300</v>
      </c>
      <c r="B236">
        <v>1</v>
      </c>
      <c r="C236">
        <v>7.8492940000000004</v>
      </c>
      <c r="D236">
        <v>1</v>
      </c>
      <c r="E236">
        <f t="shared" si="12"/>
        <v>1</v>
      </c>
      <c r="F236" t="str">
        <f t="shared" si="13"/>
        <v/>
      </c>
      <c r="G236">
        <f t="shared" si="11"/>
        <v>1</v>
      </c>
    </row>
    <row r="237" spans="1:7" x14ac:dyDescent="0.25">
      <c r="A237">
        <v>2300</v>
      </c>
      <c r="B237">
        <v>2</v>
      </c>
      <c r="C237">
        <v>3.9375550000000001</v>
      </c>
      <c r="D237">
        <v>1.9926050556754129</v>
      </c>
      <c r="E237">
        <f t="shared" si="12"/>
        <v>0.99630252783770645</v>
      </c>
      <c r="F237" t="str">
        <f t="shared" si="13"/>
        <v/>
      </c>
      <c r="G237">
        <f t="shared" si="11"/>
        <v>1.9704433497536948</v>
      </c>
    </row>
    <row r="238" spans="1:7" x14ac:dyDescent="0.25">
      <c r="A238">
        <v>2300</v>
      </c>
      <c r="B238">
        <v>3</v>
      </c>
      <c r="C238">
        <v>2.6326839999999998</v>
      </c>
      <c r="D238">
        <v>2.980225503706484</v>
      </c>
      <c r="E238">
        <f t="shared" si="12"/>
        <v>0.99340850123549462</v>
      </c>
      <c r="F238" t="str">
        <f t="shared" si="13"/>
        <v/>
      </c>
      <c r="G238">
        <f t="shared" si="11"/>
        <v>2.912621359223301</v>
      </c>
    </row>
    <row r="239" spans="1:7" x14ac:dyDescent="0.25">
      <c r="A239">
        <v>2300</v>
      </c>
      <c r="B239">
        <v>4</v>
      </c>
      <c r="C239">
        <v>1.980742</v>
      </c>
      <c r="D239">
        <v>3.9611377958361058</v>
      </c>
      <c r="E239">
        <f t="shared" si="12"/>
        <v>0.99028444895902645</v>
      </c>
      <c r="F239" t="str">
        <f t="shared" si="13"/>
        <v/>
      </c>
      <c r="G239">
        <f t="shared" si="11"/>
        <v>3.8277511961722492</v>
      </c>
    </row>
    <row r="240" spans="1:7" x14ac:dyDescent="0.25">
      <c r="A240">
        <v>2300</v>
      </c>
      <c r="B240">
        <v>5</v>
      </c>
      <c r="C240">
        <v>1.590452</v>
      </c>
      <c r="D240">
        <v>4.9331837741723739</v>
      </c>
      <c r="E240">
        <f t="shared" si="12"/>
        <v>0.98663675483447477</v>
      </c>
      <c r="F240" t="str">
        <f t="shared" si="13"/>
        <v/>
      </c>
      <c r="G240">
        <f t="shared" si="11"/>
        <v>4.7169811320754711</v>
      </c>
    </row>
    <row r="241" spans="1:7" x14ac:dyDescent="0.25">
      <c r="A241">
        <v>2300</v>
      </c>
      <c r="B241">
        <v>6</v>
      </c>
      <c r="C241">
        <v>1.3274060000000001</v>
      </c>
      <c r="D241">
        <v>5.9107703294997904</v>
      </c>
      <c r="E241">
        <f t="shared" si="12"/>
        <v>0.98512838824996507</v>
      </c>
      <c r="F241" t="str">
        <f t="shared" si="13"/>
        <v/>
      </c>
      <c r="G241">
        <f t="shared" si="11"/>
        <v>5.5813953488372103</v>
      </c>
    </row>
    <row r="242" spans="1:7" x14ac:dyDescent="0.25">
      <c r="A242">
        <v>2300</v>
      </c>
      <c r="B242">
        <v>7</v>
      </c>
      <c r="C242">
        <v>1.149246</v>
      </c>
      <c r="D242">
        <v>6.8270779276151492</v>
      </c>
      <c r="E242">
        <f t="shared" si="12"/>
        <v>0.97529684680216422</v>
      </c>
      <c r="F242" t="str">
        <f t="shared" si="13"/>
        <v/>
      </c>
      <c r="G242">
        <f t="shared" si="11"/>
        <v>6.4220183486238538</v>
      </c>
    </row>
    <row r="243" spans="1:7" x14ac:dyDescent="0.25">
      <c r="A243">
        <v>2300</v>
      </c>
      <c r="B243">
        <v>8</v>
      </c>
      <c r="C243">
        <v>1.0060169999999999</v>
      </c>
      <c r="D243">
        <v>7.7990650257401217</v>
      </c>
      <c r="E243">
        <f t="shared" si="12"/>
        <v>0.97488312821751522</v>
      </c>
      <c r="F243" t="str">
        <f t="shared" si="13"/>
        <v/>
      </c>
      <c r="G243">
        <f t="shared" si="11"/>
        <v>7.2398190045248869</v>
      </c>
    </row>
    <row r="244" spans="1:7" x14ac:dyDescent="0.25">
      <c r="A244">
        <v>2300</v>
      </c>
      <c r="B244">
        <v>9</v>
      </c>
      <c r="C244">
        <v>0.91455699999999995</v>
      </c>
      <c r="D244">
        <v>8.5790081974114241</v>
      </c>
      <c r="E244">
        <f t="shared" si="12"/>
        <v>0.95322313304571382</v>
      </c>
      <c r="F244" t="str">
        <f t="shared" si="13"/>
        <v/>
      </c>
      <c r="G244">
        <f t="shared" si="11"/>
        <v>8.0357142857142865</v>
      </c>
    </row>
    <row r="245" spans="1:7" x14ac:dyDescent="0.25">
      <c r="A245">
        <v>2300</v>
      </c>
      <c r="B245">
        <v>10</v>
      </c>
      <c r="C245">
        <v>0.82835300000000001</v>
      </c>
      <c r="D245">
        <v>9.4717976514843301</v>
      </c>
      <c r="E245">
        <f t="shared" si="12"/>
        <v>0.94717976514843305</v>
      </c>
      <c r="F245" t="str">
        <f t="shared" si="13"/>
        <v/>
      </c>
      <c r="G245">
        <f t="shared" si="11"/>
        <v>8.8105726872246688</v>
      </c>
    </row>
    <row r="246" spans="1:7" x14ac:dyDescent="0.25">
      <c r="A246">
        <v>2300</v>
      </c>
      <c r="B246">
        <v>11</v>
      </c>
      <c r="C246">
        <v>0.82506000000000002</v>
      </c>
      <c r="D246">
        <v>9.5096017259350827</v>
      </c>
      <c r="E246">
        <f t="shared" si="12"/>
        <v>0.86450924781228022</v>
      </c>
      <c r="F246" t="str">
        <f t="shared" si="13"/>
        <v/>
      </c>
      <c r="G246">
        <f t="shared" si="11"/>
        <v>9.5652173913043477</v>
      </c>
    </row>
    <row r="247" spans="1:7" x14ac:dyDescent="0.25">
      <c r="A247">
        <v>2300</v>
      </c>
      <c r="B247">
        <v>12</v>
      </c>
      <c r="C247">
        <v>0.70921100000000004</v>
      </c>
      <c r="D247">
        <v>11.06298689670634</v>
      </c>
      <c r="E247">
        <f t="shared" si="12"/>
        <v>0.92191557472552832</v>
      </c>
      <c r="F247" t="str">
        <f t="shared" si="13"/>
        <v/>
      </c>
      <c r="G247">
        <f t="shared" si="11"/>
        <v>10.300429184549357</v>
      </c>
    </row>
    <row r="248" spans="1:7" x14ac:dyDescent="0.25">
      <c r="E248" t="str">
        <f t="shared" si="12"/>
        <v/>
      </c>
      <c r="F248" t="str">
        <f t="shared" si="13"/>
        <v/>
      </c>
      <c r="G248" t="str">
        <f t="shared" si="11"/>
        <v/>
      </c>
    </row>
    <row r="249" spans="1:7" x14ac:dyDescent="0.25">
      <c r="A249">
        <v>2400</v>
      </c>
      <c r="B249">
        <v>1</v>
      </c>
      <c r="C249">
        <v>8.5406759999999995</v>
      </c>
      <c r="D249">
        <v>1</v>
      </c>
      <c r="E249">
        <f t="shared" si="12"/>
        <v>1</v>
      </c>
      <c r="F249" t="str">
        <f t="shared" si="13"/>
        <v/>
      </c>
      <c r="G249">
        <f t="shared" si="11"/>
        <v>1</v>
      </c>
    </row>
    <row r="250" spans="1:7" x14ac:dyDescent="0.25">
      <c r="A250">
        <v>2400</v>
      </c>
      <c r="B250">
        <v>2</v>
      </c>
      <c r="C250">
        <v>4.2898120000000004</v>
      </c>
      <c r="D250">
        <v>1.9933913187804031</v>
      </c>
      <c r="E250">
        <f t="shared" si="12"/>
        <v>0.99669565939020155</v>
      </c>
      <c r="F250" t="str">
        <f t="shared" si="13"/>
        <v/>
      </c>
      <c r="G250">
        <f t="shared" si="11"/>
        <v>1.9704433497536948</v>
      </c>
    </row>
    <row r="251" spans="1:7" x14ac:dyDescent="0.25">
      <c r="A251">
        <v>2400</v>
      </c>
      <c r="B251">
        <v>3</v>
      </c>
      <c r="C251">
        <v>2.8666510000000001</v>
      </c>
      <c r="D251">
        <v>2.9830188606844712</v>
      </c>
      <c r="E251">
        <f t="shared" si="12"/>
        <v>0.99433962022815703</v>
      </c>
      <c r="F251" t="str">
        <f t="shared" si="13"/>
        <v/>
      </c>
      <c r="G251">
        <f t="shared" si="11"/>
        <v>2.912621359223301</v>
      </c>
    </row>
    <row r="252" spans="1:7" x14ac:dyDescent="0.25">
      <c r="A252">
        <v>2400</v>
      </c>
      <c r="B252">
        <v>4</v>
      </c>
      <c r="C252">
        <v>2.1552380000000002</v>
      </c>
      <c r="D252">
        <v>3.967670391854635</v>
      </c>
      <c r="E252">
        <f t="shared" si="12"/>
        <v>0.99191759796365875</v>
      </c>
      <c r="F252" t="str">
        <f t="shared" si="13"/>
        <v/>
      </c>
      <c r="G252">
        <f t="shared" si="11"/>
        <v>3.8277511961722492</v>
      </c>
    </row>
    <row r="253" spans="1:7" x14ac:dyDescent="0.25">
      <c r="A253">
        <v>2400</v>
      </c>
      <c r="B253">
        <v>5</v>
      </c>
      <c r="C253">
        <v>1.729732</v>
      </c>
      <c r="D253">
        <v>4.9436987926453337</v>
      </c>
      <c r="E253">
        <f t="shared" si="12"/>
        <v>0.9887397585290667</v>
      </c>
      <c r="F253" t="str">
        <f t="shared" si="13"/>
        <v/>
      </c>
      <c r="G253">
        <f t="shared" si="11"/>
        <v>4.7169811320754711</v>
      </c>
    </row>
    <row r="254" spans="1:7" x14ac:dyDescent="0.25">
      <c r="A254">
        <v>2400</v>
      </c>
      <c r="B254">
        <v>6</v>
      </c>
      <c r="C254">
        <v>1.4419649999999999</v>
      </c>
      <c r="D254">
        <v>5.930292344127631</v>
      </c>
      <c r="E254">
        <f t="shared" si="12"/>
        <v>0.98838205735460516</v>
      </c>
      <c r="F254" t="str">
        <f t="shared" si="13"/>
        <v/>
      </c>
      <c r="G254">
        <f t="shared" si="11"/>
        <v>5.5813953488372103</v>
      </c>
    </row>
    <row r="255" spans="1:7" x14ac:dyDescent="0.25">
      <c r="A255">
        <v>2400</v>
      </c>
      <c r="B255">
        <v>7</v>
      </c>
      <c r="C255">
        <v>1.249387</v>
      </c>
      <c r="D255">
        <v>6.8443756818343706</v>
      </c>
      <c r="E255">
        <f t="shared" si="12"/>
        <v>0.97776795454776722</v>
      </c>
      <c r="F255" t="str">
        <f t="shared" si="13"/>
        <v/>
      </c>
      <c r="G255">
        <f t="shared" si="11"/>
        <v>6.4220183486238538</v>
      </c>
    </row>
    <row r="256" spans="1:7" x14ac:dyDescent="0.25">
      <c r="A256">
        <v>2400</v>
      </c>
      <c r="B256">
        <v>8</v>
      </c>
      <c r="C256">
        <v>1.089105</v>
      </c>
      <c r="D256">
        <v>7.8516525036612634</v>
      </c>
      <c r="E256">
        <f t="shared" si="12"/>
        <v>0.98145656295765793</v>
      </c>
      <c r="F256" t="str">
        <f t="shared" si="13"/>
        <v/>
      </c>
      <c r="G256">
        <f t="shared" si="11"/>
        <v>7.2398190045248869</v>
      </c>
    </row>
    <row r="257" spans="1:7" x14ac:dyDescent="0.25">
      <c r="A257">
        <v>2400</v>
      </c>
      <c r="B257">
        <v>9</v>
      </c>
      <c r="C257">
        <v>0.98627500000000001</v>
      </c>
      <c r="D257">
        <v>8.6702735038402068</v>
      </c>
      <c r="E257">
        <f t="shared" si="12"/>
        <v>0.9633637226489119</v>
      </c>
      <c r="F257" t="str">
        <f t="shared" si="13"/>
        <v/>
      </c>
      <c r="G257">
        <f t="shared" si="11"/>
        <v>8.0357142857142865</v>
      </c>
    </row>
    <row r="258" spans="1:7" x14ac:dyDescent="0.25">
      <c r="A258">
        <v>2400</v>
      </c>
      <c r="B258">
        <v>10</v>
      </c>
      <c r="C258">
        <v>0.91920400000000002</v>
      </c>
      <c r="D258">
        <v>9.3029120848038076</v>
      </c>
      <c r="E258">
        <f t="shared" si="12"/>
        <v>0.93029120848038072</v>
      </c>
      <c r="F258" t="str">
        <f t="shared" si="13"/>
        <v/>
      </c>
      <c r="G258">
        <f t="shared" ref="G258:G321" si="14">IF(NOT(ISBLANK(B258)), 1/(0.015+(0.985/B258)), "")</f>
        <v>8.8105726872246688</v>
      </c>
    </row>
    <row r="259" spans="1:7" x14ac:dyDescent="0.25">
      <c r="A259">
        <v>2400</v>
      </c>
      <c r="B259">
        <v>11</v>
      </c>
      <c r="C259">
        <v>0.82568699999999995</v>
      </c>
      <c r="D259">
        <v>10.356556419078901</v>
      </c>
      <c r="E259">
        <f t="shared" ref="E259:E322" si="15">IFERROR(D259/B259, "")</f>
        <v>0.94150512900717276</v>
      </c>
      <c r="F259" t="str">
        <f t="shared" si="13"/>
        <v/>
      </c>
      <c r="G259">
        <f t="shared" si="14"/>
        <v>9.5652173913043477</v>
      </c>
    </row>
    <row r="260" spans="1:7" x14ac:dyDescent="0.25">
      <c r="A260">
        <v>2400</v>
      </c>
      <c r="B260">
        <v>12</v>
      </c>
      <c r="C260">
        <v>0.74967600000000001</v>
      </c>
      <c r="D260">
        <v>11.4066263292409</v>
      </c>
      <c r="E260">
        <f t="shared" si="15"/>
        <v>0.95055219410340841</v>
      </c>
      <c r="F260" t="str">
        <f t="shared" si="13"/>
        <v/>
      </c>
      <c r="G260">
        <f t="shared" si="14"/>
        <v>10.300429184549357</v>
      </c>
    </row>
    <row r="261" spans="1:7" x14ac:dyDescent="0.25">
      <c r="E261" t="str">
        <f t="shared" si="15"/>
        <v/>
      </c>
      <c r="F261" t="str">
        <f t="shared" si="13"/>
        <v/>
      </c>
      <c r="G261" t="str">
        <f t="shared" si="14"/>
        <v/>
      </c>
    </row>
    <row r="262" spans="1:7" x14ac:dyDescent="0.25">
      <c r="A262">
        <v>2500</v>
      </c>
      <c r="B262">
        <v>1</v>
      </c>
      <c r="C262">
        <v>9.2627690000000005</v>
      </c>
      <c r="D262">
        <v>1</v>
      </c>
      <c r="E262">
        <f t="shared" si="15"/>
        <v>1</v>
      </c>
      <c r="F262" t="str">
        <f t="shared" si="13"/>
        <v/>
      </c>
      <c r="G262">
        <f t="shared" si="14"/>
        <v>1</v>
      </c>
    </row>
    <row r="263" spans="1:7" x14ac:dyDescent="0.25">
      <c r="A263">
        <v>2500</v>
      </c>
      <c r="B263">
        <v>2</v>
      </c>
      <c r="C263">
        <v>4.6504770000000004</v>
      </c>
      <c r="D263">
        <v>1.9946074348932381</v>
      </c>
      <c r="E263">
        <f t="shared" si="15"/>
        <v>0.99730371744661905</v>
      </c>
      <c r="F263" t="str">
        <f t="shared" si="13"/>
        <v/>
      </c>
      <c r="G263">
        <f t="shared" si="14"/>
        <v>1.9704433497536948</v>
      </c>
    </row>
    <row r="264" spans="1:7" x14ac:dyDescent="0.25">
      <c r="A264">
        <v>2500</v>
      </c>
      <c r="B264">
        <v>3</v>
      </c>
      <c r="C264">
        <v>3.1028820000000001</v>
      </c>
      <c r="D264">
        <v>2.989438850720072</v>
      </c>
      <c r="E264">
        <f t="shared" si="15"/>
        <v>0.99647961690669062</v>
      </c>
      <c r="F264" t="str">
        <f t="shared" si="13"/>
        <v/>
      </c>
      <c r="G264">
        <f t="shared" si="14"/>
        <v>2.912621359223301</v>
      </c>
    </row>
    <row r="265" spans="1:7" x14ac:dyDescent="0.25">
      <c r="A265">
        <v>2500</v>
      </c>
      <c r="B265">
        <v>4</v>
      </c>
      <c r="C265">
        <v>2.3353259999999998</v>
      </c>
      <c r="D265">
        <v>3.9719833547864409</v>
      </c>
      <c r="E265">
        <f t="shared" si="15"/>
        <v>0.99299583869661023</v>
      </c>
      <c r="F265" t="str">
        <f t="shared" si="13"/>
        <v/>
      </c>
      <c r="G265">
        <f t="shared" si="14"/>
        <v>3.8277511961722492</v>
      </c>
    </row>
    <row r="266" spans="1:7" x14ac:dyDescent="0.25">
      <c r="A266">
        <v>2500</v>
      </c>
      <c r="B266">
        <v>5</v>
      </c>
      <c r="C266">
        <v>2.0956869999999999</v>
      </c>
      <c r="D266">
        <v>4.4261743285137527</v>
      </c>
      <c r="E266">
        <f t="shared" si="15"/>
        <v>0.88523486570275056</v>
      </c>
      <c r="F266" t="str">
        <f t="shared" si="13"/>
        <v/>
      </c>
      <c r="G266">
        <f t="shared" si="14"/>
        <v>4.7169811320754711</v>
      </c>
    </row>
    <row r="267" spans="1:7" x14ac:dyDescent="0.25">
      <c r="A267">
        <v>2500</v>
      </c>
      <c r="B267">
        <v>6</v>
      </c>
      <c r="C267">
        <v>1.566943</v>
      </c>
      <c r="D267">
        <v>5.9197277756753124</v>
      </c>
      <c r="E267">
        <f t="shared" si="15"/>
        <v>0.98662129594588543</v>
      </c>
      <c r="F267" t="str">
        <f t="shared" si="13"/>
        <v/>
      </c>
      <c r="G267">
        <f t="shared" si="14"/>
        <v>5.5813953488372103</v>
      </c>
    </row>
    <row r="268" spans="1:7" x14ac:dyDescent="0.25">
      <c r="A268">
        <v>2500</v>
      </c>
      <c r="B268">
        <v>7</v>
      </c>
      <c r="C268">
        <v>1.344381</v>
      </c>
      <c r="D268">
        <v>6.899737500009298</v>
      </c>
      <c r="E268">
        <f t="shared" si="15"/>
        <v>0.98567678571561401</v>
      </c>
      <c r="F268" t="str">
        <f t="shared" si="13"/>
        <v/>
      </c>
      <c r="G268">
        <f t="shared" si="14"/>
        <v>6.4220183486238538</v>
      </c>
    </row>
    <row r="269" spans="1:7" x14ac:dyDescent="0.25">
      <c r="A269">
        <v>2500</v>
      </c>
      <c r="B269">
        <v>8</v>
      </c>
      <c r="C269">
        <v>1.1840059999999999</v>
      </c>
      <c r="D269">
        <v>7.8343150288089767</v>
      </c>
      <c r="E269">
        <f t="shared" si="15"/>
        <v>0.97928937860112208</v>
      </c>
      <c r="F269" t="str">
        <f t="shared" si="13"/>
        <v/>
      </c>
      <c r="G269">
        <f t="shared" si="14"/>
        <v>7.2398190045248869</v>
      </c>
    </row>
    <row r="270" spans="1:7" x14ac:dyDescent="0.25">
      <c r="A270">
        <v>2500</v>
      </c>
      <c r="B270">
        <v>9</v>
      </c>
      <c r="C270">
        <v>1.0663210000000001</v>
      </c>
      <c r="D270">
        <v>8.6989527543769647</v>
      </c>
      <c r="E270">
        <f t="shared" si="15"/>
        <v>0.96655030604188497</v>
      </c>
      <c r="F270" t="str">
        <f t="shared" si="13"/>
        <v/>
      </c>
      <c r="G270">
        <f t="shared" si="14"/>
        <v>8.0357142857142865</v>
      </c>
    </row>
    <row r="271" spans="1:7" x14ac:dyDescent="0.25">
      <c r="A271">
        <v>2500</v>
      </c>
      <c r="B271">
        <v>10</v>
      </c>
      <c r="C271">
        <v>1.02606</v>
      </c>
      <c r="D271">
        <v>9.0402861431105404</v>
      </c>
      <c r="E271">
        <f t="shared" si="15"/>
        <v>0.90402861431105408</v>
      </c>
      <c r="F271" t="str">
        <f t="shared" si="13"/>
        <v/>
      </c>
      <c r="G271">
        <f t="shared" si="14"/>
        <v>8.8105726872246688</v>
      </c>
    </row>
    <row r="272" spans="1:7" x14ac:dyDescent="0.25">
      <c r="A272">
        <v>2500</v>
      </c>
      <c r="B272">
        <v>11</v>
      </c>
      <c r="C272">
        <v>0.88821700000000003</v>
      </c>
      <c r="D272">
        <v>10.443254294840109</v>
      </c>
      <c r="E272">
        <f t="shared" si="15"/>
        <v>0.94938675407637352</v>
      </c>
      <c r="F272" t="str">
        <f t="shared" si="13"/>
        <v/>
      </c>
      <c r="G272">
        <f t="shared" si="14"/>
        <v>9.5652173913043477</v>
      </c>
    </row>
    <row r="273" spans="1:7" x14ac:dyDescent="0.25">
      <c r="A273">
        <v>2500</v>
      </c>
      <c r="B273">
        <v>12</v>
      </c>
      <c r="C273">
        <v>0.823716</v>
      </c>
      <c r="D273">
        <v>11.26101229064386</v>
      </c>
      <c r="E273">
        <f t="shared" si="15"/>
        <v>0.93841769088698834</v>
      </c>
      <c r="F273" t="str">
        <f t="shared" si="13"/>
        <v/>
      </c>
      <c r="G273">
        <f t="shared" si="14"/>
        <v>10.300429184549357</v>
      </c>
    </row>
    <row r="274" spans="1:7" x14ac:dyDescent="0.25">
      <c r="E274" t="str">
        <f t="shared" si="15"/>
        <v/>
      </c>
      <c r="F274" t="str">
        <f t="shared" si="13"/>
        <v/>
      </c>
      <c r="G274" t="str">
        <f t="shared" si="14"/>
        <v/>
      </c>
    </row>
    <row r="275" spans="1:7" x14ac:dyDescent="0.25">
      <c r="A275">
        <v>2600</v>
      </c>
      <c r="B275">
        <v>1</v>
      </c>
      <c r="C275">
        <v>10.028572</v>
      </c>
      <c r="D275">
        <v>1</v>
      </c>
      <c r="E275">
        <f t="shared" si="15"/>
        <v>1</v>
      </c>
      <c r="F275" t="str">
        <f t="shared" si="13"/>
        <v/>
      </c>
      <c r="G275">
        <f t="shared" si="14"/>
        <v>1</v>
      </c>
    </row>
    <row r="276" spans="1:7" x14ac:dyDescent="0.25">
      <c r="A276">
        <v>2600</v>
      </c>
      <c r="B276">
        <v>2</v>
      </c>
      <c r="C276">
        <v>5.0180439999999997</v>
      </c>
      <c r="D276">
        <v>1.995211281527224</v>
      </c>
      <c r="E276">
        <f t="shared" si="15"/>
        <v>0.99760564076361202</v>
      </c>
      <c r="F276" t="str">
        <f t="shared" si="13"/>
        <v/>
      </c>
      <c r="G276">
        <f t="shared" si="14"/>
        <v>1.9704433497536948</v>
      </c>
    </row>
    <row r="277" spans="1:7" x14ac:dyDescent="0.25">
      <c r="A277">
        <v>2600</v>
      </c>
      <c r="B277">
        <v>3</v>
      </c>
      <c r="C277">
        <v>3.357583</v>
      </c>
      <c r="D277">
        <v>2.981924199640039</v>
      </c>
      <c r="E277">
        <f t="shared" si="15"/>
        <v>0.99397473321334628</v>
      </c>
      <c r="F277" t="str">
        <f t="shared" si="13"/>
        <v/>
      </c>
      <c r="G277">
        <f t="shared" si="14"/>
        <v>2.912621359223301</v>
      </c>
    </row>
    <row r="278" spans="1:7" x14ac:dyDescent="0.25">
      <c r="A278">
        <v>2600</v>
      </c>
      <c r="B278">
        <v>4</v>
      </c>
      <c r="C278">
        <v>2.5238770000000001</v>
      </c>
      <c r="D278">
        <v>3.9669357896601141</v>
      </c>
      <c r="E278">
        <f t="shared" si="15"/>
        <v>0.99173394741502852</v>
      </c>
      <c r="F278" t="str">
        <f t="shared" si="13"/>
        <v/>
      </c>
      <c r="G278">
        <f t="shared" si="14"/>
        <v>3.8277511961722492</v>
      </c>
    </row>
    <row r="279" spans="1:7" x14ac:dyDescent="0.25">
      <c r="A279">
        <v>2600</v>
      </c>
      <c r="B279">
        <v>5</v>
      </c>
      <c r="C279">
        <v>2.048959</v>
      </c>
      <c r="D279">
        <v>4.8864120755954614</v>
      </c>
      <c r="E279">
        <f t="shared" si="15"/>
        <v>0.97728241511909231</v>
      </c>
      <c r="F279" t="str">
        <f t="shared" si="13"/>
        <v/>
      </c>
      <c r="G279">
        <f t="shared" si="14"/>
        <v>4.7169811320754711</v>
      </c>
    </row>
    <row r="280" spans="1:7" x14ac:dyDescent="0.25">
      <c r="A280">
        <v>2600</v>
      </c>
      <c r="B280">
        <v>6</v>
      </c>
      <c r="C280">
        <v>1.6975849999999999</v>
      </c>
      <c r="D280">
        <v>5.8978242621135317</v>
      </c>
      <c r="E280">
        <f t="shared" si="15"/>
        <v>0.98297071035225525</v>
      </c>
      <c r="F280" t="str">
        <f t="shared" si="13"/>
        <v/>
      </c>
      <c r="G280">
        <f t="shared" si="14"/>
        <v>5.5813953488372103</v>
      </c>
    </row>
    <row r="281" spans="1:7" x14ac:dyDescent="0.25">
      <c r="A281">
        <v>2600</v>
      </c>
      <c r="B281">
        <v>7</v>
      </c>
      <c r="C281">
        <v>1.4596789999999999</v>
      </c>
      <c r="D281">
        <v>6.8590820310492919</v>
      </c>
      <c r="E281">
        <f t="shared" si="15"/>
        <v>0.97986886157847031</v>
      </c>
      <c r="F281" t="str">
        <f t="shared" si="13"/>
        <v/>
      </c>
      <c r="G281">
        <f t="shared" si="14"/>
        <v>6.4220183486238538</v>
      </c>
    </row>
    <row r="282" spans="1:7" x14ac:dyDescent="0.25">
      <c r="A282">
        <v>2600</v>
      </c>
      <c r="B282">
        <v>8</v>
      </c>
      <c r="C282">
        <v>1.2754749999999999</v>
      </c>
      <c r="D282">
        <v>7.8496701228953922</v>
      </c>
      <c r="E282">
        <f t="shared" si="15"/>
        <v>0.98120876536192403</v>
      </c>
      <c r="F282" t="str">
        <f t="shared" si="13"/>
        <v/>
      </c>
      <c r="G282">
        <f t="shared" si="14"/>
        <v>7.2398190045248869</v>
      </c>
    </row>
    <row r="283" spans="1:7" x14ac:dyDescent="0.25">
      <c r="A283">
        <v>2600</v>
      </c>
      <c r="B283">
        <v>9</v>
      </c>
      <c r="C283">
        <v>1.272918</v>
      </c>
      <c r="D283">
        <v>7.8654383078878602</v>
      </c>
      <c r="E283">
        <f t="shared" si="15"/>
        <v>0.87393758976531777</v>
      </c>
      <c r="F283" t="str">
        <f t="shared" si="13"/>
        <v/>
      </c>
      <c r="G283">
        <f t="shared" si="14"/>
        <v>8.0357142857142865</v>
      </c>
    </row>
    <row r="284" spans="1:7" x14ac:dyDescent="0.25">
      <c r="A284">
        <v>2600</v>
      </c>
      <c r="B284">
        <v>10</v>
      </c>
      <c r="C284">
        <v>1.149421</v>
      </c>
      <c r="D284">
        <v>8.7105229502506045</v>
      </c>
      <c r="E284">
        <f t="shared" si="15"/>
        <v>0.87105229502506043</v>
      </c>
      <c r="F284" t="str">
        <f t="shared" si="13"/>
        <v/>
      </c>
      <c r="G284">
        <f t="shared" si="14"/>
        <v>8.8105726872246688</v>
      </c>
    </row>
    <row r="285" spans="1:7" x14ac:dyDescent="0.25">
      <c r="A285">
        <v>2600</v>
      </c>
      <c r="B285">
        <v>11</v>
      </c>
      <c r="C285">
        <v>0.94926999999999995</v>
      </c>
      <c r="D285">
        <v>10.54711304476071</v>
      </c>
      <c r="E285">
        <f t="shared" si="15"/>
        <v>0.95882845861460997</v>
      </c>
      <c r="F285" t="str">
        <f t="shared" si="13"/>
        <v/>
      </c>
      <c r="G285">
        <f t="shared" si="14"/>
        <v>9.5652173913043477</v>
      </c>
    </row>
    <row r="286" spans="1:7" x14ac:dyDescent="0.25">
      <c r="A286">
        <v>2600</v>
      </c>
      <c r="B286">
        <v>12</v>
      </c>
      <c r="C286">
        <v>1.2574430000000001</v>
      </c>
      <c r="D286">
        <v>7.9622360615948384</v>
      </c>
      <c r="E286">
        <f t="shared" si="15"/>
        <v>0.66351967179956983</v>
      </c>
      <c r="F286" t="str">
        <f t="shared" si="13"/>
        <v/>
      </c>
      <c r="G286">
        <f t="shared" si="14"/>
        <v>10.300429184549357</v>
      </c>
    </row>
    <row r="287" spans="1:7" x14ac:dyDescent="0.25">
      <c r="E287" t="str">
        <f t="shared" si="15"/>
        <v/>
      </c>
      <c r="F287" t="str">
        <f t="shared" ref="F287:F350" si="16">IF(AND(NOT(ISBLANK(B287)), B287&lt;&gt;1), IF(E287&gt;=1, "SUPERLINEARE", ""), "")</f>
        <v/>
      </c>
      <c r="G287" t="str">
        <f t="shared" si="14"/>
        <v/>
      </c>
    </row>
    <row r="288" spans="1:7" x14ac:dyDescent="0.25">
      <c r="A288">
        <v>2700</v>
      </c>
      <c r="B288">
        <v>1</v>
      </c>
      <c r="C288">
        <v>10.791715999999999</v>
      </c>
      <c r="D288">
        <v>1</v>
      </c>
      <c r="E288">
        <f t="shared" si="15"/>
        <v>1</v>
      </c>
      <c r="F288" t="str">
        <f t="shared" si="16"/>
        <v/>
      </c>
      <c r="G288">
        <f t="shared" si="14"/>
        <v>1</v>
      </c>
    </row>
    <row r="289" spans="1:7" x14ac:dyDescent="0.25">
      <c r="A289">
        <v>2700</v>
      </c>
      <c r="B289">
        <v>2</v>
      </c>
      <c r="C289">
        <v>5.4120460000000001</v>
      </c>
      <c r="D289">
        <v>1.999085373627645</v>
      </c>
      <c r="E289">
        <f t="shared" si="15"/>
        <v>0.99954268681382252</v>
      </c>
      <c r="F289" t="str">
        <f t="shared" si="16"/>
        <v/>
      </c>
      <c r="G289">
        <f t="shared" si="14"/>
        <v>1.9704433497536948</v>
      </c>
    </row>
    <row r="290" spans="1:7" x14ac:dyDescent="0.25">
      <c r="A290">
        <v>2700</v>
      </c>
      <c r="B290">
        <v>3</v>
      </c>
      <c r="C290">
        <v>3.617016</v>
      </c>
      <c r="D290">
        <v>2.99117891654336</v>
      </c>
      <c r="E290">
        <f t="shared" si="15"/>
        <v>0.9970596388477867</v>
      </c>
      <c r="F290" t="str">
        <f t="shared" si="16"/>
        <v/>
      </c>
      <c r="G290">
        <f t="shared" si="14"/>
        <v>2.912621359223301</v>
      </c>
    </row>
    <row r="291" spans="1:7" x14ac:dyDescent="0.25">
      <c r="A291">
        <v>2700</v>
      </c>
      <c r="B291">
        <v>4</v>
      </c>
      <c r="C291">
        <v>2.7688380000000001</v>
      </c>
      <c r="D291">
        <v>3.9074665979013581</v>
      </c>
      <c r="E291">
        <f t="shared" si="15"/>
        <v>0.97686664947533952</v>
      </c>
      <c r="F291" t="str">
        <f t="shared" si="16"/>
        <v/>
      </c>
      <c r="G291">
        <f t="shared" si="14"/>
        <v>3.8277511961722492</v>
      </c>
    </row>
    <row r="292" spans="1:7" x14ac:dyDescent="0.25">
      <c r="A292">
        <v>2700</v>
      </c>
      <c r="B292">
        <v>5</v>
      </c>
      <c r="C292">
        <v>2.1814800000000001</v>
      </c>
      <c r="D292">
        <v>4.9595421456992499</v>
      </c>
      <c r="E292">
        <f t="shared" si="15"/>
        <v>0.99190842913985</v>
      </c>
      <c r="F292" t="str">
        <f t="shared" si="16"/>
        <v/>
      </c>
      <c r="G292">
        <f t="shared" si="14"/>
        <v>4.7169811320754711</v>
      </c>
    </row>
    <row r="293" spans="1:7" x14ac:dyDescent="0.25">
      <c r="A293">
        <v>2700</v>
      </c>
      <c r="B293">
        <v>6</v>
      </c>
      <c r="C293">
        <v>1.8179399999999999</v>
      </c>
      <c r="D293">
        <v>5.9513196255101928</v>
      </c>
      <c r="E293">
        <f t="shared" si="15"/>
        <v>0.99188660425169883</v>
      </c>
      <c r="F293" t="str">
        <f t="shared" si="16"/>
        <v/>
      </c>
      <c r="G293">
        <f t="shared" si="14"/>
        <v>5.5813953488372103</v>
      </c>
    </row>
    <row r="294" spans="1:7" x14ac:dyDescent="0.25">
      <c r="A294">
        <v>2700</v>
      </c>
      <c r="B294">
        <v>7</v>
      </c>
      <c r="C294">
        <v>1.605475</v>
      </c>
      <c r="D294">
        <v>6.7389040626605832</v>
      </c>
      <c r="E294">
        <f t="shared" si="15"/>
        <v>0.96270058038008333</v>
      </c>
      <c r="F294" t="str">
        <f t="shared" si="16"/>
        <v/>
      </c>
      <c r="G294">
        <f t="shared" si="14"/>
        <v>6.4220183486238538</v>
      </c>
    </row>
    <row r="295" spans="1:7" x14ac:dyDescent="0.25">
      <c r="A295">
        <v>2700</v>
      </c>
      <c r="B295">
        <v>8</v>
      </c>
      <c r="C295">
        <v>1.376131</v>
      </c>
      <c r="D295">
        <v>7.8620000566806496</v>
      </c>
      <c r="E295">
        <f t="shared" si="15"/>
        <v>0.9827500070850812</v>
      </c>
      <c r="F295" t="str">
        <f t="shared" si="16"/>
        <v/>
      </c>
      <c r="G295">
        <f t="shared" si="14"/>
        <v>7.2398190045248869</v>
      </c>
    </row>
    <row r="296" spans="1:7" x14ac:dyDescent="0.25">
      <c r="A296">
        <v>2700</v>
      </c>
      <c r="B296">
        <v>9</v>
      </c>
      <c r="C296">
        <v>1.236688</v>
      </c>
      <c r="D296">
        <v>8.748481427813644</v>
      </c>
      <c r="E296">
        <f t="shared" si="15"/>
        <v>0.9720534919792938</v>
      </c>
      <c r="F296" t="str">
        <f t="shared" si="16"/>
        <v/>
      </c>
      <c r="G296">
        <f t="shared" si="14"/>
        <v>8.0357142857142865</v>
      </c>
    </row>
    <row r="297" spans="1:7" x14ac:dyDescent="0.25">
      <c r="A297">
        <v>2700</v>
      </c>
      <c r="B297">
        <v>10</v>
      </c>
      <c r="C297">
        <v>1.1186940000000001</v>
      </c>
      <c r="D297">
        <v>9.6712255540836001</v>
      </c>
      <c r="E297">
        <f t="shared" si="15"/>
        <v>0.96712255540836001</v>
      </c>
      <c r="F297" t="str">
        <f t="shared" si="16"/>
        <v/>
      </c>
      <c r="G297">
        <f t="shared" si="14"/>
        <v>8.8105726872246688</v>
      </c>
    </row>
    <row r="298" spans="1:7" x14ac:dyDescent="0.25">
      <c r="A298">
        <v>2700</v>
      </c>
      <c r="B298">
        <v>11</v>
      </c>
      <c r="C298">
        <v>1.034297</v>
      </c>
      <c r="D298">
        <v>10.460382269309489</v>
      </c>
      <c r="E298">
        <f t="shared" si="15"/>
        <v>0.95094384266449905</v>
      </c>
      <c r="F298" t="str">
        <f t="shared" si="16"/>
        <v/>
      </c>
      <c r="G298">
        <f t="shared" si="14"/>
        <v>9.5652173913043477</v>
      </c>
    </row>
    <row r="299" spans="1:7" x14ac:dyDescent="0.25">
      <c r="A299">
        <v>2700</v>
      </c>
      <c r="B299">
        <v>12</v>
      </c>
      <c r="C299">
        <v>1.383386</v>
      </c>
      <c r="D299">
        <v>7.8207687514547626</v>
      </c>
      <c r="E299">
        <f t="shared" si="15"/>
        <v>0.65173072928789688</v>
      </c>
      <c r="F299" t="str">
        <f t="shared" si="16"/>
        <v/>
      </c>
      <c r="G299">
        <f t="shared" si="14"/>
        <v>10.300429184549357</v>
      </c>
    </row>
    <row r="300" spans="1:7" x14ac:dyDescent="0.25">
      <c r="E300" t="str">
        <f t="shared" si="15"/>
        <v/>
      </c>
      <c r="F300" t="str">
        <f t="shared" si="16"/>
        <v/>
      </c>
      <c r="G300" t="str">
        <f t="shared" si="14"/>
        <v/>
      </c>
    </row>
    <row r="301" spans="1:7" x14ac:dyDescent="0.25">
      <c r="A301">
        <v>2800</v>
      </c>
      <c r="B301">
        <v>1</v>
      </c>
      <c r="C301">
        <v>11.626676</v>
      </c>
      <c r="D301">
        <v>1</v>
      </c>
      <c r="E301">
        <f t="shared" si="15"/>
        <v>1</v>
      </c>
      <c r="F301" t="str">
        <f t="shared" si="16"/>
        <v/>
      </c>
      <c r="G301">
        <f t="shared" si="14"/>
        <v>1</v>
      </c>
    </row>
    <row r="302" spans="1:7" x14ac:dyDescent="0.25">
      <c r="A302">
        <v>2800</v>
      </c>
      <c r="B302">
        <v>2</v>
      </c>
      <c r="C302">
        <v>5.8174710000000003</v>
      </c>
      <c r="D302">
        <v>1.9978311881571911</v>
      </c>
      <c r="E302">
        <f t="shared" si="15"/>
        <v>0.99891559407859554</v>
      </c>
      <c r="F302" t="str">
        <f t="shared" si="16"/>
        <v/>
      </c>
      <c r="G302">
        <f t="shared" si="14"/>
        <v>1.9704433497536948</v>
      </c>
    </row>
    <row r="303" spans="1:7" x14ac:dyDescent="0.25">
      <c r="A303">
        <v>2800</v>
      </c>
      <c r="B303">
        <v>3</v>
      </c>
      <c r="C303">
        <v>3.8897840000000001</v>
      </c>
      <c r="D303">
        <v>2.9879101256008038</v>
      </c>
      <c r="E303">
        <f t="shared" si="15"/>
        <v>0.99597004186693461</v>
      </c>
      <c r="F303" t="str">
        <f t="shared" si="16"/>
        <v/>
      </c>
      <c r="G303">
        <f t="shared" si="14"/>
        <v>2.912621359223301</v>
      </c>
    </row>
    <row r="304" spans="1:7" x14ac:dyDescent="0.25">
      <c r="A304">
        <v>2800</v>
      </c>
      <c r="B304">
        <v>4</v>
      </c>
      <c r="C304">
        <v>2.923924</v>
      </c>
      <c r="D304">
        <v>3.9749066665207442</v>
      </c>
      <c r="E304">
        <f t="shared" si="15"/>
        <v>0.99372666663018605</v>
      </c>
      <c r="F304" t="str">
        <f t="shared" si="16"/>
        <v/>
      </c>
      <c r="G304">
        <f t="shared" si="14"/>
        <v>3.8277511961722492</v>
      </c>
    </row>
    <row r="305" spans="1:7" x14ac:dyDescent="0.25">
      <c r="A305">
        <v>2800</v>
      </c>
      <c r="B305">
        <v>5</v>
      </c>
      <c r="C305">
        <v>2.3402810000000001</v>
      </c>
      <c r="D305">
        <v>4.9662091859909134</v>
      </c>
      <c r="E305">
        <f t="shared" si="15"/>
        <v>0.99324183719818271</v>
      </c>
      <c r="F305" t="str">
        <f t="shared" si="16"/>
        <v/>
      </c>
      <c r="G305">
        <f t="shared" si="14"/>
        <v>4.7169811320754711</v>
      </c>
    </row>
    <row r="306" spans="1:7" x14ac:dyDescent="0.25">
      <c r="A306">
        <v>2800</v>
      </c>
      <c r="B306">
        <v>6</v>
      </c>
      <c r="C306">
        <v>1.9575340000000001</v>
      </c>
      <c r="D306">
        <v>5.9372276547942464</v>
      </c>
      <c r="E306">
        <f t="shared" si="15"/>
        <v>0.9895379424657077</v>
      </c>
      <c r="F306" t="str">
        <f t="shared" si="16"/>
        <v/>
      </c>
      <c r="G306">
        <f t="shared" si="14"/>
        <v>5.5813953488372103</v>
      </c>
    </row>
    <row r="307" spans="1:7" x14ac:dyDescent="0.25">
      <c r="A307">
        <v>2800</v>
      </c>
      <c r="B307">
        <v>7</v>
      </c>
      <c r="C307">
        <v>1.6994009999999999</v>
      </c>
      <c r="D307">
        <v>6.8390715316749846</v>
      </c>
      <c r="E307">
        <f t="shared" si="15"/>
        <v>0.97701021881071204</v>
      </c>
      <c r="F307" t="str">
        <f t="shared" si="16"/>
        <v/>
      </c>
      <c r="G307">
        <f t="shared" si="14"/>
        <v>6.4220183486238538</v>
      </c>
    </row>
    <row r="308" spans="1:7" x14ac:dyDescent="0.25">
      <c r="A308">
        <v>2800</v>
      </c>
      <c r="B308">
        <v>8</v>
      </c>
      <c r="C308">
        <v>1.5261659999999999</v>
      </c>
      <c r="D308">
        <v>7.6153740811943136</v>
      </c>
      <c r="E308">
        <f t="shared" si="15"/>
        <v>0.9519217601492892</v>
      </c>
      <c r="F308" t="str">
        <f t="shared" si="16"/>
        <v/>
      </c>
      <c r="G308">
        <f t="shared" si="14"/>
        <v>7.2398190045248869</v>
      </c>
    </row>
    <row r="309" spans="1:7" x14ac:dyDescent="0.25">
      <c r="A309">
        <v>2800</v>
      </c>
      <c r="B309">
        <v>9</v>
      </c>
      <c r="C309">
        <v>1.3175840000000001</v>
      </c>
      <c r="D309">
        <v>8.8209366537541438</v>
      </c>
      <c r="E309">
        <f t="shared" si="15"/>
        <v>0.98010407263934929</v>
      </c>
      <c r="F309" t="str">
        <f t="shared" si="16"/>
        <v/>
      </c>
      <c r="G309">
        <f t="shared" si="14"/>
        <v>8.0357142857142865</v>
      </c>
    </row>
    <row r="310" spans="1:7" x14ac:dyDescent="0.25">
      <c r="A310">
        <v>2800</v>
      </c>
      <c r="B310">
        <v>10</v>
      </c>
      <c r="C310">
        <v>1.228661</v>
      </c>
      <c r="D310">
        <v>9.4593423246933046</v>
      </c>
      <c r="E310">
        <f t="shared" si="15"/>
        <v>0.9459342324693305</v>
      </c>
      <c r="F310" t="str">
        <f t="shared" si="16"/>
        <v/>
      </c>
      <c r="G310">
        <f t="shared" si="14"/>
        <v>8.8105726872246688</v>
      </c>
    </row>
    <row r="311" spans="1:7" x14ac:dyDescent="0.25">
      <c r="A311">
        <v>2800</v>
      </c>
      <c r="B311">
        <v>11</v>
      </c>
      <c r="C311">
        <v>1.2843800000000001</v>
      </c>
      <c r="D311">
        <v>9.0489769382892913</v>
      </c>
      <c r="E311">
        <f t="shared" si="15"/>
        <v>0.82263426711720833</v>
      </c>
      <c r="F311" t="str">
        <f t="shared" si="16"/>
        <v/>
      </c>
      <c r="G311">
        <f t="shared" si="14"/>
        <v>9.5652173913043477</v>
      </c>
    </row>
    <row r="312" spans="1:7" x14ac:dyDescent="0.25">
      <c r="A312">
        <v>2800</v>
      </c>
      <c r="B312">
        <v>12</v>
      </c>
      <c r="C312">
        <v>1.4757610000000001</v>
      </c>
      <c r="D312">
        <v>7.8754791595658098</v>
      </c>
      <c r="E312">
        <f t="shared" si="15"/>
        <v>0.65628992996381752</v>
      </c>
      <c r="F312" t="str">
        <f t="shared" si="16"/>
        <v/>
      </c>
      <c r="G312">
        <f t="shared" si="14"/>
        <v>10.300429184549357</v>
      </c>
    </row>
    <row r="313" spans="1:7" x14ac:dyDescent="0.25">
      <c r="E313" t="str">
        <f t="shared" si="15"/>
        <v/>
      </c>
      <c r="F313" t="str">
        <f t="shared" si="16"/>
        <v/>
      </c>
      <c r="G313" t="str">
        <f t="shared" si="14"/>
        <v/>
      </c>
    </row>
    <row r="314" spans="1:7" x14ac:dyDescent="0.25">
      <c r="A314">
        <v>2900</v>
      </c>
      <c r="B314">
        <v>1</v>
      </c>
      <c r="C314">
        <v>12.46069</v>
      </c>
      <c r="D314">
        <v>1</v>
      </c>
      <c r="E314">
        <f t="shared" si="15"/>
        <v>1</v>
      </c>
      <c r="F314" t="str">
        <f t="shared" si="16"/>
        <v/>
      </c>
      <c r="G314">
        <f t="shared" si="14"/>
        <v>1</v>
      </c>
    </row>
    <row r="315" spans="1:7" x14ac:dyDescent="0.25">
      <c r="A315">
        <v>2900</v>
      </c>
      <c r="B315">
        <v>2</v>
      </c>
      <c r="C315">
        <v>6.2340030000000004</v>
      </c>
      <c r="D315">
        <v>1.9988357400533809</v>
      </c>
      <c r="E315">
        <f t="shared" si="15"/>
        <v>0.99941787002669047</v>
      </c>
      <c r="F315" t="str">
        <f t="shared" si="16"/>
        <v/>
      </c>
      <c r="G315">
        <f t="shared" si="14"/>
        <v>1.9704433497536948</v>
      </c>
    </row>
    <row r="316" spans="1:7" x14ac:dyDescent="0.25">
      <c r="A316">
        <v>2900</v>
      </c>
      <c r="B316">
        <v>3</v>
      </c>
      <c r="C316">
        <v>4.1627599999999996</v>
      </c>
      <c r="D316">
        <v>2.9933861188250108</v>
      </c>
      <c r="E316">
        <f t="shared" si="15"/>
        <v>0.99779537294167031</v>
      </c>
      <c r="F316" t="str">
        <f t="shared" si="16"/>
        <v/>
      </c>
      <c r="G316">
        <f t="shared" si="14"/>
        <v>2.912621359223301</v>
      </c>
    </row>
    <row r="317" spans="1:7" x14ac:dyDescent="0.25">
      <c r="A317">
        <v>2900</v>
      </c>
      <c r="B317">
        <v>4</v>
      </c>
      <c r="C317">
        <v>3.1319750000000002</v>
      </c>
      <c r="D317">
        <v>3.9785592158302672</v>
      </c>
      <c r="E317">
        <f t="shared" si="15"/>
        <v>0.99463980395756679</v>
      </c>
      <c r="F317" t="str">
        <f t="shared" si="16"/>
        <v/>
      </c>
      <c r="G317">
        <f t="shared" si="14"/>
        <v>3.8277511961722492</v>
      </c>
    </row>
    <row r="318" spans="1:7" x14ac:dyDescent="0.25">
      <c r="A318">
        <v>2900</v>
      </c>
      <c r="B318">
        <v>5</v>
      </c>
      <c r="C318">
        <v>2.5128379999999999</v>
      </c>
      <c r="D318">
        <v>4.9588345926000814</v>
      </c>
      <c r="E318">
        <f t="shared" si="15"/>
        <v>0.99176691852001631</v>
      </c>
      <c r="F318" t="str">
        <f t="shared" si="16"/>
        <v/>
      </c>
      <c r="G318">
        <f t="shared" si="14"/>
        <v>4.7169811320754711</v>
      </c>
    </row>
    <row r="319" spans="1:7" x14ac:dyDescent="0.25">
      <c r="A319">
        <v>2900</v>
      </c>
      <c r="B319">
        <v>6</v>
      </c>
      <c r="C319">
        <v>2.096355</v>
      </c>
      <c r="D319">
        <v>5.9440066210160021</v>
      </c>
      <c r="E319">
        <f t="shared" si="15"/>
        <v>0.99066777016933372</v>
      </c>
      <c r="F319" t="str">
        <f t="shared" si="16"/>
        <v/>
      </c>
      <c r="G319">
        <f t="shared" si="14"/>
        <v>5.5813953488372103</v>
      </c>
    </row>
    <row r="320" spans="1:7" x14ac:dyDescent="0.25">
      <c r="A320">
        <v>2900</v>
      </c>
      <c r="B320">
        <v>7</v>
      </c>
      <c r="C320">
        <v>1.823939</v>
      </c>
      <c r="D320">
        <v>6.8317789136588454</v>
      </c>
      <c r="E320">
        <f t="shared" si="15"/>
        <v>0.97596841623697794</v>
      </c>
      <c r="F320" t="str">
        <f t="shared" si="16"/>
        <v/>
      </c>
      <c r="G320">
        <f t="shared" si="14"/>
        <v>6.4220183486238538</v>
      </c>
    </row>
    <row r="321" spans="1:7" x14ac:dyDescent="0.25">
      <c r="A321">
        <v>2900</v>
      </c>
      <c r="B321">
        <v>8</v>
      </c>
      <c r="C321">
        <v>1.5884910000000001</v>
      </c>
      <c r="D321">
        <v>7.8443932008428128</v>
      </c>
      <c r="E321">
        <f t="shared" si="15"/>
        <v>0.9805491501053516</v>
      </c>
      <c r="F321" t="str">
        <f t="shared" si="16"/>
        <v/>
      </c>
      <c r="G321">
        <f t="shared" si="14"/>
        <v>7.2398190045248869</v>
      </c>
    </row>
    <row r="322" spans="1:7" x14ac:dyDescent="0.25">
      <c r="A322">
        <v>2900</v>
      </c>
      <c r="B322">
        <v>9</v>
      </c>
      <c r="C322">
        <v>1.421421</v>
      </c>
      <c r="D322">
        <v>8.7664020722924452</v>
      </c>
      <c r="E322">
        <f t="shared" si="15"/>
        <v>0.97404467469916056</v>
      </c>
      <c r="F322" t="str">
        <f t="shared" si="16"/>
        <v/>
      </c>
      <c r="G322">
        <f t="shared" ref="G322:G385" si="17">IF(NOT(ISBLANK(B322)), 1/(0.015+(0.985/B322)), "")</f>
        <v>8.0357142857142865</v>
      </c>
    </row>
    <row r="323" spans="1:7" x14ac:dyDescent="0.25">
      <c r="A323">
        <v>2900</v>
      </c>
      <c r="B323">
        <v>10</v>
      </c>
      <c r="C323">
        <v>1.278518</v>
      </c>
      <c r="D323">
        <v>9.7462436977813383</v>
      </c>
      <c r="E323">
        <f t="shared" ref="E323:E386" si="18">IFERROR(D323/B323, "")</f>
        <v>0.97462436977813383</v>
      </c>
      <c r="F323" t="str">
        <f t="shared" si="16"/>
        <v/>
      </c>
      <c r="G323">
        <f t="shared" si="17"/>
        <v>8.8105726872246688</v>
      </c>
    </row>
    <row r="324" spans="1:7" x14ac:dyDescent="0.25">
      <c r="A324">
        <v>2900</v>
      </c>
      <c r="B324">
        <v>11</v>
      </c>
      <c r="C324">
        <v>1.1860310000000001</v>
      </c>
      <c r="D324">
        <v>10.50625826812284</v>
      </c>
      <c r="E324">
        <f t="shared" si="18"/>
        <v>0.95511438801116733</v>
      </c>
      <c r="F324" t="str">
        <f t="shared" si="16"/>
        <v/>
      </c>
      <c r="G324">
        <f t="shared" si="17"/>
        <v>9.5652173913043477</v>
      </c>
    </row>
    <row r="325" spans="1:7" x14ac:dyDescent="0.25">
      <c r="A325">
        <v>2900</v>
      </c>
      <c r="B325">
        <v>12</v>
      </c>
      <c r="C325">
        <v>1.152253</v>
      </c>
      <c r="D325">
        <v>10.814246523983879</v>
      </c>
      <c r="E325">
        <f t="shared" si="18"/>
        <v>0.9011872103319899</v>
      </c>
      <c r="F325" t="str">
        <f t="shared" si="16"/>
        <v/>
      </c>
      <c r="G325">
        <f t="shared" si="17"/>
        <v>10.300429184549357</v>
      </c>
    </row>
    <row r="326" spans="1:7" x14ac:dyDescent="0.25">
      <c r="E326" t="str">
        <f t="shared" si="18"/>
        <v/>
      </c>
      <c r="F326" t="str">
        <f t="shared" si="16"/>
        <v/>
      </c>
      <c r="G326" t="str">
        <f t="shared" si="17"/>
        <v/>
      </c>
    </row>
    <row r="327" spans="1:7" x14ac:dyDescent="0.25">
      <c r="A327">
        <v>3000</v>
      </c>
      <c r="B327">
        <v>1</v>
      </c>
      <c r="C327">
        <v>14.997232</v>
      </c>
      <c r="D327">
        <v>1</v>
      </c>
      <c r="E327">
        <f t="shared" si="18"/>
        <v>1</v>
      </c>
      <c r="F327" t="str">
        <f t="shared" si="16"/>
        <v/>
      </c>
      <c r="G327">
        <f t="shared" si="17"/>
        <v>1</v>
      </c>
    </row>
    <row r="328" spans="1:7" x14ac:dyDescent="0.25">
      <c r="A328">
        <v>3000</v>
      </c>
      <c r="B328">
        <v>2</v>
      </c>
      <c r="C328">
        <v>6.6729019999999997</v>
      </c>
      <c r="D328">
        <v>1.9986449673620259</v>
      </c>
      <c r="E328">
        <f t="shared" si="18"/>
        <v>0.99932248368101295</v>
      </c>
      <c r="F328" t="str">
        <f t="shared" si="16"/>
        <v/>
      </c>
      <c r="G328">
        <f t="shared" si="17"/>
        <v>1.9704433497536948</v>
      </c>
    </row>
    <row r="329" spans="1:7" x14ac:dyDescent="0.25">
      <c r="A329">
        <v>3000</v>
      </c>
      <c r="B329">
        <v>3</v>
      </c>
      <c r="C329">
        <v>4.4519089999999997</v>
      </c>
      <c r="D329">
        <v>2.9957400297265742</v>
      </c>
      <c r="E329">
        <f t="shared" si="18"/>
        <v>0.99858000990885809</v>
      </c>
      <c r="F329" t="str">
        <f t="shared" si="16"/>
        <v/>
      </c>
      <c r="G329">
        <f t="shared" si="17"/>
        <v>2.912621359223301</v>
      </c>
    </row>
    <row r="330" spans="1:7" x14ac:dyDescent="0.25">
      <c r="A330">
        <v>3000</v>
      </c>
      <c r="B330">
        <v>4</v>
      </c>
      <c r="C330">
        <v>3.3491050000000002</v>
      </c>
      <c r="D330">
        <v>3.9821868827642009</v>
      </c>
      <c r="E330">
        <f t="shared" si="18"/>
        <v>0.99554672069105021</v>
      </c>
      <c r="F330" t="str">
        <f t="shared" si="16"/>
        <v/>
      </c>
      <c r="G330">
        <f t="shared" si="17"/>
        <v>3.8277511961722492</v>
      </c>
    </row>
    <row r="331" spans="1:7" x14ac:dyDescent="0.25">
      <c r="A331">
        <v>3000</v>
      </c>
      <c r="B331">
        <v>5</v>
      </c>
      <c r="C331">
        <v>3.0073379999999998</v>
      </c>
      <c r="D331">
        <v>4.4347399593926591</v>
      </c>
      <c r="E331">
        <f t="shared" si="18"/>
        <v>0.88694799187853179</v>
      </c>
      <c r="F331" t="str">
        <f t="shared" si="16"/>
        <v/>
      </c>
      <c r="G331">
        <f t="shared" si="17"/>
        <v>4.7169811320754711</v>
      </c>
    </row>
    <row r="332" spans="1:7" x14ac:dyDescent="0.25">
      <c r="A332">
        <v>3000</v>
      </c>
      <c r="B332">
        <v>6</v>
      </c>
      <c r="C332">
        <v>2.2393649999999998</v>
      </c>
      <c r="D332">
        <v>5.9555999133683004</v>
      </c>
      <c r="E332">
        <f t="shared" si="18"/>
        <v>0.9925999855613834</v>
      </c>
      <c r="F332" t="str">
        <f t="shared" si="16"/>
        <v/>
      </c>
      <c r="G332">
        <f t="shared" si="17"/>
        <v>5.5813953488372103</v>
      </c>
    </row>
    <row r="333" spans="1:7" x14ac:dyDescent="0.25">
      <c r="A333">
        <v>3000</v>
      </c>
      <c r="B333">
        <v>7</v>
      </c>
      <c r="C333">
        <v>1.9838450000000001</v>
      </c>
      <c r="D333">
        <v>6.7226834757755771</v>
      </c>
      <c r="E333">
        <f t="shared" si="18"/>
        <v>0.96038335368222527</v>
      </c>
      <c r="F333" t="str">
        <f t="shared" si="16"/>
        <v/>
      </c>
      <c r="G333">
        <f t="shared" si="17"/>
        <v>6.4220183486238538</v>
      </c>
    </row>
    <row r="334" spans="1:7" x14ac:dyDescent="0.25">
      <c r="A334">
        <v>3000</v>
      </c>
      <c r="B334">
        <v>8</v>
      </c>
      <c r="C334">
        <v>1.6871510000000001</v>
      </c>
      <c r="D334">
        <v>7.9049012210525316</v>
      </c>
      <c r="E334">
        <f t="shared" si="18"/>
        <v>0.98811265263156645</v>
      </c>
      <c r="F334" t="str">
        <f t="shared" si="16"/>
        <v/>
      </c>
      <c r="G334">
        <f t="shared" si="17"/>
        <v>7.2398190045248869</v>
      </c>
    </row>
    <row r="335" spans="1:7" x14ac:dyDescent="0.25">
      <c r="A335">
        <v>3000</v>
      </c>
      <c r="B335">
        <v>9</v>
      </c>
      <c r="C335">
        <v>1.5234730000000001</v>
      </c>
      <c r="D335">
        <v>8.754183369183437</v>
      </c>
      <c r="E335">
        <f t="shared" si="18"/>
        <v>0.97268704102038184</v>
      </c>
      <c r="F335" t="str">
        <f t="shared" si="16"/>
        <v/>
      </c>
      <c r="G335">
        <f t="shared" si="17"/>
        <v>8.0357142857142865</v>
      </c>
    </row>
    <row r="336" spans="1:7" x14ac:dyDescent="0.25">
      <c r="A336">
        <v>3000</v>
      </c>
      <c r="B336">
        <v>10</v>
      </c>
      <c r="C336">
        <v>1.4471290000000001</v>
      </c>
      <c r="D336">
        <v>9.216014605470555</v>
      </c>
      <c r="E336">
        <f t="shared" si="18"/>
        <v>0.9216014605470555</v>
      </c>
      <c r="F336" t="str">
        <f t="shared" si="16"/>
        <v/>
      </c>
      <c r="G336">
        <f t="shared" si="17"/>
        <v>8.8105726872246688</v>
      </c>
    </row>
    <row r="337" spans="1:7" x14ac:dyDescent="0.25">
      <c r="A337">
        <v>3000</v>
      </c>
      <c r="B337">
        <v>11</v>
      </c>
      <c r="C337">
        <v>1.3245929999999999</v>
      </c>
      <c r="D337">
        <v>10.06857351654433</v>
      </c>
      <c r="E337">
        <f t="shared" si="18"/>
        <v>0.91532486514039357</v>
      </c>
      <c r="F337" t="str">
        <f t="shared" si="16"/>
        <v/>
      </c>
      <c r="G337">
        <f t="shared" si="17"/>
        <v>9.5652173913043477</v>
      </c>
    </row>
    <row r="338" spans="1:7" x14ac:dyDescent="0.25">
      <c r="A338">
        <v>3000</v>
      </c>
      <c r="B338">
        <v>12</v>
      </c>
      <c r="C338">
        <v>1.63672</v>
      </c>
      <c r="D338">
        <v>8.1484688889975079</v>
      </c>
      <c r="E338">
        <f t="shared" si="18"/>
        <v>0.67903907408312569</v>
      </c>
      <c r="F338" t="str">
        <f t="shared" si="16"/>
        <v/>
      </c>
      <c r="G338">
        <f t="shared" si="17"/>
        <v>10.300429184549357</v>
      </c>
    </row>
    <row r="339" spans="1:7" x14ac:dyDescent="0.25">
      <c r="E339" t="str">
        <f t="shared" si="18"/>
        <v/>
      </c>
      <c r="F339" t="str">
        <f t="shared" si="16"/>
        <v/>
      </c>
      <c r="G339" t="str">
        <f t="shared" si="17"/>
        <v/>
      </c>
    </row>
    <row r="340" spans="1:7" x14ac:dyDescent="0.25">
      <c r="A340">
        <v>3100</v>
      </c>
      <c r="B340">
        <v>1</v>
      </c>
      <c r="C340">
        <v>16.009744000000001</v>
      </c>
      <c r="D340">
        <v>1</v>
      </c>
      <c r="E340">
        <f t="shared" si="18"/>
        <v>1</v>
      </c>
      <c r="F340" t="str">
        <f t="shared" si="16"/>
        <v/>
      </c>
      <c r="G340">
        <f t="shared" si="17"/>
        <v>1</v>
      </c>
    </row>
    <row r="341" spans="1:7" x14ac:dyDescent="0.25">
      <c r="A341">
        <v>3100</v>
      </c>
      <c r="B341">
        <v>2</v>
      </c>
      <c r="C341">
        <v>7.1238200000000003</v>
      </c>
      <c r="D341">
        <v>1.993114789537074</v>
      </c>
      <c r="E341">
        <f t="shared" si="18"/>
        <v>0.996557394768537</v>
      </c>
      <c r="F341" t="str">
        <f t="shared" si="16"/>
        <v/>
      </c>
      <c r="G341">
        <f t="shared" si="17"/>
        <v>1.9704433497536948</v>
      </c>
    </row>
    <row r="342" spans="1:7" x14ac:dyDescent="0.25">
      <c r="A342">
        <v>3100</v>
      </c>
      <c r="B342">
        <v>3</v>
      </c>
      <c r="C342">
        <v>4.7502909999999998</v>
      </c>
      <c r="D342">
        <v>2.988993937424044</v>
      </c>
      <c r="E342">
        <f t="shared" si="18"/>
        <v>0.99633131247468132</v>
      </c>
      <c r="F342" t="str">
        <f t="shared" si="16"/>
        <v/>
      </c>
      <c r="G342">
        <f t="shared" si="17"/>
        <v>2.912621359223301</v>
      </c>
    </row>
    <row r="343" spans="1:7" x14ac:dyDescent="0.25">
      <c r="A343">
        <v>3100</v>
      </c>
      <c r="B343">
        <v>4</v>
      </c>
      <c r="C343">
        <v>3.5746540000000002</v>
      </c>
      <c r="D343">
        <v>3.972018270859222</v>
      </c>
      <c r="E343">
        <f t="shared" si="18"/>
        <v>0.9930045677148055</v>
      </c>
      <c r="F343" t="str">
        <f t="shared" si="16"/>
        <v/>
      </c>
      <c r="G343">
        <f t="shared" si="17"/>
        <v>3.8277511961722492</v>
      </c>
    </row>
    <row r="344" spans="1:7" x14ac:dyDescent="0.25">
      <c r="A344">
        <v>3100</v>
      </c>
      <c r="B344">
        <v>5</v>
      </c>
      <c r="C344">
        <v>2.8612359999999999</v>
      </c>
      <c r="D344">
        <v>4.9623977190277211</v>
      </c>
      <c r="E344">
        <f t="shared" si="18"/>
        <v>0.99247954380554426</v>
      </c>
      <c r="F344" t="str">
        <f t="shared" si="16"/>
        <v/>
      </c>
      <c r="G344">
        <f t="shared" si="17"/>
        <v>4.7169811320754711</v>
      </c>
    </row>
    <row r="345" spans="1:7" x14ac:dyDescent="0.25">
      <c r="A345">
        <v>3100</v>
      </c>
      <c r="B345">
        <v>6</v>
      </c>
      <c r="C345">
        <v>2.3948740000000002</v>
      </c>
      <c r="D345">
        <v>5.9287423889524042</v>
      </c>
      <c r="E345">
        <f t="shared" si="18"/>
        <v>0.98812373149206734</v>
      </c>
      <c r="F345" t="str">
        <f t="shared" si="16"/>
        <v/>
      </c>
      <c r="G345">
        <f t="shared" si="17"/>
        <v>5.5813953488372103</v>
      </c>
    </row>
    <row r="346" spans="1:7" x14ac:dyDescent="0.25">
      <c r="A346">
        <v>3100</v>
      </c>
      <c r="B346">
        <v>7</v>
      </c>
      <c r="C346">
        <v>2.066935</v>
      </c>
      <c r="D346">
        <v>6.8693940544816359</v>
      </c>
      <c r="E346">
        <f t="shared" si="18"/>
        <v>0.98134200778309089</v>
      </c>
      <c r="F346" t="str">
        <f t="shared" si="16"/>
        <v/>
      </c>
      <c r="G346">
        <f t="shared" si="17"/>
        <v>6.4220183486238538</v>
      </c>
    </row>
    <row r="347" spans="1:7" x14ac:dyDescent="0.25">
      <c r="A347">
        <v>3100</v>
      </c>
      <c r="B347">
        <v>8</v>
      </c>
      <c r="C347">
        <v>1.8071820000000001</v>
      </c>
      <c r="D347">
        <v>7.8567576480952113</v>
      </c>
      <c r="E347">
        <f t="shared" si="18"/>
        <v>0.98209470601190141</v>
      </c>
      <c r="F347" t="str">
        <f t="shared" si="16"/>
        <v/>
      </c>
      <c r="G347">
        <f t="shared" si="17"/>
        <v>7.2398190045248869</v>
      </c>
    </row>
    <row r="348" spans="1:7" x14ac:dyDescent="0.25">
      <c r="A348">
        <v>3100</v>
      </c>
      <c r="B348">
        <v>9</v>
      </c>
      <c r="C348">
        <v>1.65811</v>
      </c>
      <c r="D348">
        <v>8.5631176459945362</v>
      </c>
      <c r="E348">
        <f t="shared" si="18"/>
        <v>0.95145751622161512</v>
      </c>
      <c r="F348" t="str">
        <f t="shared" si="16"/>
        <v/>
      </c>
      <c r="G348">
        <f t="shared" si="17"/>
        <v>8.0357142857142865</v>
      </c>
    </row>
    <row r="349" spans="1:7" x14ac:dyDescent="0.25">
      <c r="A349">
        <v>3100</v>
      </c>
      <c r="B349">
        <v>10</v>
      </c>
      <c r="C349">
        <v>1.454618</v>
      </c>
      <c r="D349">
        <v>9.7610444804065395</v>
      </c>
      <c r="E349">
        <f t="shared" si="18"/>
        <v>0.97610444804065399</v>
      </c>
      <c r="F349" t="str">
        <f t="shared" si="16"/>
        <v/>
      </c>
      <c r="G349">
        <f t="shared" si="17"/>
        <v>8.8105726872246688</v>
      </c>
    </row>
    <row r="350" spans="1:7" x14ac:dyDescent="0.25">
      <c r="A350">
        <v>3100</v>
      </c>
      <c r="B350">
        <v>11</v>
      </c>
      <c r="C350">
        <v>1.3682430000000001</v>
      </c>
      <c r="D350">
        <v>10.37724366212727</v>
      </c>
      <c r="E350">
        <f t="shared" si="18"/>
        <v>0.94338578746611546</v>
      </c>
      <c r="F350" t="str">
        <f t="shared" si="16"/>
        <v/>
      </c>
      <c r="G350">
        <f t="shared" si="17"/>
        <v>9.5652173913043477</v>
      </c>
    </row>
    <row r="351" spans="1:7" x14ac:dyDescent="0.25">
      <c r="A351">
        <v>3100</v>
      </c>
      <c r="B351">
        <v>12</v>
      </c>
      <c r="C351">
        <v>1.658434</v>
      </c>
      <c r="D351">
        <v>8.5614447123008812</v>
      </c>
      <c r="E351">
        <f t="shared" si="18"/>
        <v>0.7134537260250734</v>
      </c>
      <c r="F351" t="str">
        <f t="shared" ref="F351:F414" si="19">IF(AND(NOT(ISBLANK(B351)), B351&lt;&gt;1), IF(E351&gt;=1, "SUPERLINEARE", ""), "")</f>
        <v/>
      </c>
      <c r="G351">
        <f t="shared" si="17"/>
        <v>10.300429184549357</v>
      </c>
    </row>
    <row r="352" spans="1:7" x14ac:dyDescent="0.25">
      <c r="E352" t="str">
        <f t="shared" si="18"/>
        <v/>
      </c>
      <c r="F352" t="str">
        <f t="shared" si="19"/>
        <v/>
      </c>
      <c r="G352" t="str">
        <f t="shared" si="17"/>
        <v/>
      </c>
    </row>
    <row r="353" spans="1:7" x14ac:dyDescent="0.25">
      <c r="A353">
        <v>3200</v>
      </c>
      <c r="B353">
        <v>1</v>
      </c>
      <c r="C353">
        <v>15.123578</v>
      </c>
      <c r="D353">
        <v>1</v>
      </c>
      <c r="E353">
        <f t="shared" si="18"/>
        <v>1</v>
      </c>
      <c r="F353" t="str">
        <f t="shared" si="19"/>
        <v/>
      </c>
      <c r="G353">
        <f t="shared" si="17"/>
        <v>1</v>
      </c>
    </row>
    <row r="354" spans="1:7" x14ac:dyDescent="0.25">
      <c r="A354">
        <v>3200</v>
      </c>
      <c r="B354">
        <v>2</v>
      </c>
      <c r="C354">
        <v>7.5789869999999997</v>
      </c>
      <c r="D354">
        <v>1.999039317523569</v>
      </c>
      <c r="E354">
        <f t="shared" si="18"/>
        <v>0.9995196587617845</v>
      </c>
      <c r="F354" t="str">
        <f t="shared" si="19"/>
        <v/>
      </c>
      <c r="G354">
        <f t="shared" si="17"/>
        <v>1.9704433497536948</v>
      </c>
    </row>
    <row r="355" spans="1:7" x14ac:dyDescent="0.25">
      <c r="A355">
        <v>3200</v>
      </c>
      <c r="B355">
        <v>3</v>
      </c>
      <c r="C355">
        <v>5.0644799999999996</v>
      </c>
      <c r="D355">
        <v>2.9915594493412949</v>
      </c>
      <c r="E355">
        <f t="shared" si="18"/>
        <v>0.99718648311376501</v>
      </c>
      <c r="F355" t="str">
        <f t="shared" si="19"/>
        <v/>
      </c>
      <c r="G355">
        <f t="shared" si="17"/>
        <v>2.912621359223301</v>
      </c>
    </row>
    <row r="356" spans="1:7" x14ac:dyDescent="0.25">
      <c r="A356">
        <v>3200</v>
      </c>
      <c r="B356">
        <v>4</v>
      </c>
      <c r="C356">
        <v>3.812214</v>
      </c>
      <c r="D356">
        <v>3.974250396226445</v>
      </c>
      <c r="E356">
        <f t="shared" si="18"/>
        <v>0.99356259905661126</v>
      </c>
      <c r="F356" t="str">
        <f t="shared" si="19"/>
        <v/>
      </c>
      <c r="G356">
        <f t="shared" si="17"/>
        <v>3.8277511961722492</v>
      </c>
    </row>
    <row r="357" spans="1:7" x14ac:dyDescent="0.25">
      <c r="A357">
        <v>3200</v>
      </c>
      <c r="B357">
        <v>5</v>
      </c>
      <c r="C357">
        <v>3.0486390000000001</v>
      </c>
      <c r="D357">
        <v>4.9696579358854889</v>
      </c>
      <c r="E357">
        <f t="shared" si="18"/>
        <v>0.99393158717709773</v>
      </c>
      <c r="F357" t="str">
        <f t="shared" si="19"/>
        <v/>
      </c>
      <c r="G357">
        <f t="shared" si="17"/>
        <v>4.7169811320754711</v>
      </c>
    </row>
    <row r="358" spans="1:7" x14ac:dyDescent="0.25">
      <c r="A358">
        <v>3200</v>
      </c>
      <c r="B358">
        <v>6</v>
      </c>
      <c r="C358">
        <v>2.5445180000000001</v>
      </c>
      <c r="D358">
        <v>5.9542487025047572</v>
      </c>
      <c r="E358">
        <f t="shared" si="18"/>
        <v>0.99237478375079291</v>
      </c>
      <c r="F358" t="str">
        <f t="shared" si="19"/>
        <v/>
      </c>
      <c r="G358">
        <f t="shared" si="17"/>
        <v>5.5813953488372103</v>
      </c>
    </row>
    <row r="359" spans="1:7" x14ac:dyDescent="0.25">
      <c r="A359">
        <v>3200</v>
      </c>
      <c r="B359">
        <v>7</v>
      </c>
      <c r="C359">
        <v>2.1859489999999999</v>
      </c>
      <c r="D359">
        <v>6.9309453239759948</v>
      </c>
      <c r="E359">
        <f t="shared" si="18"/>
        <v>0.99013504628228499</v>
      </c>
      <c r="F359" t="str">
        <f t="shared" si="19"/>
        <v/>
      </c>
      <c r="G359">
        <f t="shared" si="17"/>
        <v>6.4220183486238538</v>
      </c>
    </row>
    <row r="360" spans="1:7" x14ac:dyDescent="0.25">
      <c r="A360">
        <v>3200</v>
      </c>
      <c r="B360">
        <v>8</v>
      </c>
      <c r="C360">
        <v>1.9177360000000001</v>
      </c>
      <c r="D360">
        <v>7.900301709932962</v>
      </c>
      <c r="E360">
        <f t="shared" si="18"/>
        <v>0.98753771374162025</v>
      </c>
      <c r="F360" t="str">
        <f t="shared" si="19"/>
        <v/>
      </c>
      <c r="G360">
        <f t="shared" si="17"/>
        <v>7.2398190045248869</v>
      </c>
    </row>
    <row r="361" spans="1:7" x14ac:dyDescent="0.25">
      <c r="A361">
        <v>3200</v>
      </c>
      <c r="B361">
        <v>9</v>
      </c>
      <c r="C361">
        <v>1.719206</v>
      </c>
      <c r="D361">
        <v>8.8126105888415935</v>
      </c>
      <c r="E361">
        <f t="shared" si="18"/>
        <v>0.97917895431573265</v>
      </c>
      <c r="F361" t="str">
        <f t="shared" si="19"/>
        <v/>
      </c>
      <c r="G361">
        <f t="shared" si="17"/>
        <v>8.0357142857142865</v>
      </c>
    </row>
    <row r="362" spans="1:7" x14ac:dyDescent="0.25">
      <c r="A362">
        <v>3200</v>
      </c>
      <c r="B362">
        <v>10</v>
      </c>
      <c r="C362">
        <v>1.563377</v>
      </c>
      <c r="D362">
        <v>9.6910041531888975</v>
      </c>
      <c r="E362">
        <f t="shared" si="18"/>
        <v>0.9691004153188898</v>
      </c>
      <c r="F362" t="str">
        <f t="shared" si="19"/>
        <v/>
      </c>
      <c r="G362">
        <f t="shared" si="17"/>
        <v>8.8105726872246688</v>
      </c>
    </row>
    <row r="363" spans="1:7" x14ac:dyDescent="0.25">
      <c r="A363">
        <v>3200</v>
      </c>
      <c r="B363">
        <v>11</v>
      </c>
      <c r="C363">
        <v>1.4459569999999999</v>
      </c>
      <c r="D363">
        <v>10.477969261879849</v>
      </c>
      <c r="E363">
        <f t="shared" si="18"/>
        <v>0.95254266017089539</v>
      </c>
      <c r="F363" t="str">
        <f t="shared" si="19"/>
        <v/>
      </c>
      <c r="G363">
        <f t="shared" si="17"/>
        <v>9.5652173913043477</v>
      </c>
    </row>
    <row r="364" spans="1:7" x14ac:dyDescent="0.25">
      <c r="A364">
        <v>3200</v>
      </c>
      <c r="B364">
        <v>12</v>
      </c>
      <c r="C364">
        <v>1.332932</v>
      </c>
      <c r="D364">
        <v>11.36644104875568</v>
      </c>
      <c r="E364">
        <f t="shared" si="18"/>
        <v>0.94720342072964003</v>
      </c>
      <c r="F364" t="str">
        <f t="shared" si="19"/>
        <v/>
      </c>
      <c r="G364">
        <f t="shared" si="17"/>
        <v>10.300429184549357</v>
      </c>
    </row>
    <row r="365" spans="1:7" x14ac:dyDescent="0.25">
      <c r="E365" t="str">
        <f t="shared" si="18"/>
        <v/>
      </c>
      <c r="F365" t="str">
        <f t="shared" si="19"/>
        <v/>
      </c>
      <c r="G365" t="str">
        <f t="shared" si="17"/>
        <v/>
      </c>
    </row>
    <row r="366" spans="1:7" x14ac:dyDescent="0.25">
      <c r="A366">
        <v>3300</v>
      </c>
      <c r="B366">
        <v>1</v>
      </c>
      <c r="C366">
        <v>16.074020000000001</v>
      </c>
      <c r="D366">
        <v>1</v>
      </c>
      <c r="E366">
        <f t="shared" si="18"/>
        <v>1</v>
      </c>
      <c r="F366" t="str">
        <f t="shared" si="19"/>
        <v/>
      </c>
      <c r="G366">
        <f t="shared" si="17"/>
        <v>1</v>
      </c>
    </row>
    <row r="367" spans="1:7" x14ac:dyDescent="0.25">
      <c r="A367">
        <v>3300</v>
      </c>
      <c r="B367">
        <v>2</v>
      </c>
      <c r="C367">
        <v>8.0544910000000005</v>
      </c>
      <c r="D367">
        <v>1.9968254977254301</v>
      </c>
      <c r="E367">
        <f t="shared" si="18"/>
        <v>0.99841274886271503</v>
      </c>
      <c r="F367" t="str">
        <f t="shared" si="19"/>
        <v/>
      </c>
      <c r="G367">
        <f t="shared" si="17"/>
        <v>1.9704433497536948</v>
      </c>
    </row>
    <row r="368" spans="1:7" x14ac:dyDescent="0.25">
      <c r="A368">
        <v>3300</v>
      </c>
      <c r="B368">
        <v>3</v>
      </c>
      <c r="C368">
        <v>5.37913</v>
      </c>
      <c r="D368">
        <v>2.989965477688771</v>
      </c>
      <c r="E368">
        <f t="shared" si="18"/>
        <v>0.99665515922959036</v>
      </c>
      <c r="F368" t="str">
        <f t="shared" si="19"/>
        <v/>
      </c>
      <c r="G368">
        <f t="shared" si="17"/>
        <v>2.912621359223301</v>
      </c>
    </row>
    <row r="369" spans="1:7" x14ac:dyDescent="0.25">
      <c r="A369">
        <v>3300</v>
      </c>
      <c r="B369">
        <v>4</v>
      </c>
      <c r="C369">
        <v>4.0467610000000001</v>
      </c>
      <c r="D369">
        <v>3.974391618383196</v>
      </c>
      <c r="E369">
        <f t="shared" si="18"/>
        <v>0.993597904595799</v>
      </c>
      <c r="F369" t="str">
        <f t="shared" si="19"/>
        <v/>
      </c>
      <c r="G369">
        <f t="shared" si="17"/>
        <v>3.8277511961722492</v>
      </c>
    </row>
    <row r="370" spans="1:7" x14ac:dyDescent="0.25">
      <c r="A370">
        <v>3300</v>
      </c>
      <c r="B370">
        <v>5</v>
      </c>
      <c r="C370">
        <v>3.2397580000000001</v>
      </c>
      <c r="D370">
        <v>4.9643871548430472</v>
      </c>
      <c r="E370">
        <f t="shared" si="18"/>
        <v>0.99287743096860948</v>
      </c>
      <c r="F370" t="str">
        <f t="shared" si="19"/>
        <v/>
      </c>
      <c r="G370">
        <f t="shared" si="17"/>
        <v>4.7169811320754711</v>
      </c>
    </row>
    <row r="371" spans="1:7" x14ac:dyDescent="0.25">
      <c r="A371">
        <v>3300</v>
      </c>
      <c r="B371">
        <v>6</v>
      </c>
      <c r="C371">
        <v>2.7036989999999999</v>
      </c>
      <c r="D371">
        <v>5.9486699517956696</v>
      </c>
      <c r="E371">
        <f t="shared" si="18"/>
        <v>0.99144499196594493</v>
      </c>
      <c r="F371" t="str">
        <f t="shared" si="19"/>
        <v/>
      </c>
      <c r="G371">
        <f t="shared" si="17"/>
        <v>5.5813953488372103</v>
      </c>
    </row>
    <row r="372" spans="1:7" x14ac:dyDescent="0.25">
      <c r="A372">
        <v>3300</v>
      </c>
      <c r="B372">
        <v>7</v>
      </c>
      <c r="C372">
        <v>2.3251469999999999</v>
      </c>
      <c r="D372">
        <v>6.9171596462503233</v>
      </c>
      <c r="E372">
        <f t="shared" si="18"/>
        <v>0.98816566375004622</v>
      </c>
      <c r="F372" t="str">
        <f t="shared" si="19"/>
        <v/>
      </c>
      <c r="G372">
        <f t="shared" si="17"/>
        <v>6.4220183486238538</v>
      </c>
    </row>
    <row r="373" spans="1:7" x14ac:dyDescent="0.25">
      <c r="A373">
        <v>3300</v>
      </c>
      <c r="B373">
        <v>8</v>
      </c>
      <c r="C373">
        <v>2.1010689999999999</v>
      </c>
      <c r="D373">
        <v>7.6548714011772114</v>
      </c>
      <c r="E373">
        <f t="shared" si="18"/>
        <v>0.95685892514715143</v>
      </c>
      <c r="F373" t="str">
        <f t="shared" si="19"/>
        <v/>
      </c>
      <c r="G373">
        <f t="shared" si="17"/>
        <v>7.2398190045248869</v>
      </c>
    </row>
    <row r="374" spans="1:7" x14ac:dyDescent="0.25">
      <c r="A374">
        <v>3300</v>
      </c>
      <c r="B374">
        <v>9</v>
      </c>
      <c r="C374">
        <v>1.8356049999999999</v>
      </c>
      <c r="D374">
        <v>8.7619139193889755</v>
      </c>
      <c r="E374">
        <f t="shared" si="18"/>
        <v>0.97354599104321948</v>
      </c>
      <c r="F374" t="str">
        <f t="shared" si="19"/>
        <v/>
      </c>
      <c r="G374">
        <f t="shared" si="17"/>
        <v>8.0357142857142865</v>
      </c>
    </row>
    <row r="375" spans="1:7" x14ac:dyDescent="0.25">
      <c r="A375">
        <v>3300</v>
      </c>
      <c r="B375">
        <v>10</v>
      </c>
      <c r="C375">
        <v>1.6441250000000001</v>
      </c>
      <c r="D375">
        <v>9.7823541397399829</v>
      </c>
      <c r="E375">
        <f t="shared" si="18"/>
        <v>0.97823541397399827</v>
      </c>
      <c r="F375" t="str">
        <f t="shared" si="19"/>
        <v/>
      </c>
      <c r="G375">
        <f t="shared" si="17"/>
        <v>8.8105726872246688</v>
      </c>
    </row>
    <row r="376" spans="1:7" x14ac:dyDescent="0.25">
      <c r="A376">
        <v>3300</v>
      </c>
      <c r="B376">
        <v>11</v>
      </c>
      <c r="C376">
        <v>1.5272399999999999</v>
      </c>
      <c r="D376">
        <v>10.531031795919439</v>
      </c>
      <c r="E376">
        <f t="shared" si="18"/>
        <v>0.95736652690176716</v>
      </c>
      <c r="F376" t="str">
        <f t="shared" si="19"/>
        <v/>
      </c>
      <c r="G376">
        <f t="shared" si="17"/>
        <v>9.5652173913043477</v>
      </c>
    </row>
    <row r="377" spans="1:7" x14ac:dyDescent="0.25">
      <c r="A377">
        <v>3300</v>
      </c>
      <c r="B377">
        <v>12</v>
      </c>
      <c r="C377">
        <v>1.5695190000000001</v>
      </c>
      <c r="D377">
        <v>10.24735157713924</v>
      </c>
      <c r="E377">
        <f t="shared" si="18"/>
        <v>0.85394596476160334</v>
      </c>
      <c r="F377" t="str">
        <f t="shared" si="19"/>
        <v/>
      </c>
      <c r="G377">
        <f t="shared" si="17"/>
        <v>10.300429184549357</v>
      </c>
    </row>
    <row r="378" spans="1:7" x14ac:dyDescent="0.25">
      <c r="E378" t="str">
        <f t="shared" si="18"/>
        <v/>
      </c>
      <c r="F378" t="str">
        <f t="shared" si="19"/>
        <v/>
      </c>
      <c r="G378" t="str">
        <f t="shared" si="17"/>
        <v/>
      </c>
    </row>
    <row r="379" spans="1:7" x14ac:dyDescent="0.25">
      <c r="A379">
        <v>3400</v>
      </c>
      <c r="B379">
        <v>1</v>
      </c>
      <c r="C379">
        <v>17.065667000000001</v>
      </c>
      <c r="D379">
        <v>1</v>
      </c>
      <c r="E379">
        <f t="shared" si="18"/>
        <v>1</v>
      </c>
      <c r="F379" t="str">
        <f t="shared" si="19"/>
        <v/>
      </c>
      <c r="G379">
        <f t="shared" si="17"/>
        <v>1</v>
      </c>
    </row>
    <row r="380" spans="1:7" x14ac:dyDescent="0.25">
      <c r="A380">
        <v>3400</v>
      </c>
      <c r="B380">
        <v>2</v>
      </c>
      <c r="C380">
        <v>8.5512359999999994</v>
      </c>
      <c r="D380">
        <v>1.994967628071544</v>
      </c>
      <c r="E380">
        <f t="shared" si="18"/>
        <v>0.99748381403577202</v>
      </c>
      <c r="F380" t="str">
        <f t="shared" si="19"/>
        <v/>
      </c>
      <c r="G380">
        <f t="shared" si="17"/>
        <v>1.9704433497536948</v>
      </c>
    </row>
    <row r="381" spans="1:7" x14ac:dyDescent="0.25">
      <c r="A381">
        <v>3400</v>
      </c>
      <c r="B381">
        <v>3</v>
      </c>
      <c r="C381">
        <v>6.4181920000000003</v>
      </c>
      <c r="D381">
        <v>2.6579820298302081</v>
      </c>
      <c r="E381">
        <f t="shared" si="18"/>
        <v>0.88599400994340272</v>
      </c>
      <c r="F381" t="str">
        <f t="shared" si="19"/>
        <v/>
      </c>
      <c r="G381">
        <f t="shared" si="17"/>
        <v>2.912621359223301</v>
      </c>
    </row>
    <row r="382" spans="1:7" x14ac:dyDescent="0.25">
      <c r="A382">
        <v>3400</v>
      </c>
      <c r="B382">
        <v>4</v>
      </c>
      <c r="C382">
        <v>4.2915760000000001</v>
      </c>
      <c r="D382">
        <v>3.9750988914095902</v>
      </c>
      <c r="E382">
        <f t="shared" si="18"/>
        <v>0.99377472285239754</v>
      </c>
      <c r="F382" t="str">
        <f t="shared" si="19"/>
        <v/>
      </c>
      <c r="G382">
        <f t="shared" si="17"/>
        <v>3.8277511961722492</v>
      </c>
    </row>
    <row r="383" spans="1:7" x14ac:dyDescent="0.25">
      <c r="A383">
        <v>3400</v>
      </c>
      <c r="B383">
        <v>5</v>
      </c>
      <c r="C383">
        <v>3.4361160000000002</v>
      </c>
      <c r="D383">
        <v>4.9647447874285966</v>
      </c>
      <c r="E383">
        <f t="shared" si="18"/>
        <v>0.99294895748571932</v>
      </c>
      <c r="F383" t="str">
        <f t="shared" si="19"/>
        <v/>
      </c>
      <c r="G383">
        <f t="shared" si="17"/>
        <v>4.7169811320754711</v>
      </c>
    </row>
    <row r="384" spans="1:7" x14ac:dyDescent="0.25">
      <c r="A384">
        <v>3400</v>
      </c>
      <c r="B384">
        <v>6</v>
      </c>
      <c r="C384">
        <v>2.8744109999999998</v>
      </c>
      <c r="D384">
        <v>5.934933800350751</v>
      </c>
      <c r="E384">
        <f t="shared" si="18"/>
        <v>0.9891556333917918</v>
      </c>
      <c r="F384" t="str">
        <f t="shared" si="19"/>
        <v/>
      </c>
      <c r="G384">
        <f t="shared" si="17"/>
        <v>5.5813953488372103</v>
      </c>
    </row>
    <row r="385" spans="1:7" x14ac:dyDescent="0.25">
      <c r="A385">
        <v>3400</v>
      </c>
      <c r="B385">
        <v>7</v>
      </c>
      <c r="C385">
        <v>2.488467</v>
      </c>
      <c r="D385">
        <v>6.8554009355960934</v>
      </c>
      <c r="E385">
        <f t="shared" si="18"/>
        <v>0.97934299079944187</v>
      </c>
      <c r="F385" t="str">
        <f t="shared" si="19"/>
        <v/>
      </c>
      <c r="G385">
        <f t="shared" si="17"/>
        <v>6.4220183486238538</v>
      </c>
    </row>
    <row r="386" spans="1:7" x14ac:dyDescent="0.25">
      <c r="A386">
        <v>3400</v>
      </c>
      <c r="B386">
        <v>8</v>
      </c>
      <c r="C386">
        <v>2.1611189999999998</v>
      </c>
      <c r="D386">
        <v>7.893798999499797</v>
      </c>
      <c r="E386">
        <f t="shared" si="18"/>
        <v>0.98672487493747463</v>
      </c>
      <c r="F386" t="str">
        <f t="shared" si="19"/>
        <v/>
      </c>
      <c r="G386">
        <f t="shared" ref="G386:G449" si="20">IF(NOT(ISBLANK(B386)), 1/(0.015+(0.985/B386)), "")</f>
        <v>7.2398190045248869</v>
      </c>
    </row>
    <row r="387" spans="1:7" x14ac:dyDescent="0.25">
      <c r="A387">
        <v>3400</v>
      </c>
      <c r="B387">
        <v>9</v>
      </c>
      <c r="C387">
        <v>1.9487650000000001</v>
      </c>
      <c r="D387">
        <v>8.7539744402223967</v>
      </c>
      <c r="E387">
        <f t="shared" ref="E387:E450" si="21">IFERROR(D387/B387, "")</f>
        <v>0.97266382669137741</v>
      </c>
      <c r="F387" t="str">
        <f t="shared" si="19"/>
        <v/>
      </c>
      <c r="G387">
        <f t="shared" si="20"/>
        <v>8.0357142857142865</v>
      </c>
    </row>
    <row r="388" spans="1:7" x14ac:dyDescent="0.25">
      <c r="A388">
        <v>3400</v>
      </c>
      <c r="B388">
        <v>10</v>
      </c>
      <c r="C388">
        <v>1.750289</v>
      </c>
      <c r="D388">
        <v>9.7466412689561555</v>
      </c>
      <c r="E388">
        <f t="shared" si="21"/>
        <v>0.97466412689561555</v>
      </c>
      <c r="F388" t="str">
        <f t="shared" si="19"/>
        <v/>
      </c>
      <c r="G388">
        <f t="shared" si="20"/>
        <v>8.8105726872246688</v>
      </c>
    </row>
    <row r="389" spans="1:7" x14ac:dyDescent="0.25">
      <c r="A389">
        <v>3400</v>
      </c>
      <c r="B389">
        <v>11</v>
      </c>
      <c r="C389">
        <v>1.6873899999999999</v>
      </c>
      <c r="D389">
        <v>10.10995620455259</v>
      </c>
      <c r="E389">
        <f t="shared" si="21"/>
        <v>0.91908692768659916</v>
      </c>
      <c r="F389" t="str">
        <f t="shared" si="19"/>
        <v/>
      </c>
      <c r="G389">
        <f t="shared" si="20"/>
        <v>9.5652173913043477</v>
      </c>
    </row>
    <row r="390" spans="1:7" x14ac:dyDescent="0.25">
      <c r="A390">
        <v>3400</v>
      </c>
      <c r="B390">
        <v>12</v>
      </c>
      <c r="C390">
        <v>1.8607800000000001</v>
      </c>
      <c r="D390">
        <v>9.1678967959672821</v>
      </c>
      <c r="E390">
        <f t="shared" si="21"/>
        <v>0.76399139966394014</v>
      </c>
      <c r="F390" t="str">
        <f t="shared" si="19"/>
        <v/>
      </c>
      <c r="G390">
        <f t="shared" si="20"/>
        <v>10.300429184549357</v>
      </c>
    </row>
    <row r="391" spans="1:7" x14ac:dyDescent="0.25">
      <c r="E391" t="str">
        <f t="shared" si="21"/>
        <v/>
      </c>
      <c r="F391" t="str">
        <f t="shared" si="19"/>
        <v/>
      </c>
      <c r="G391" t="str">
        <f t="shared" si="20"/>
        <v/>
      </c>
    </row>
    <row r="392" spans="1:7" x14ac:dyDescent="0.25">
      <c r="A392">
        <v>3500</v>
      </c>
      <c r="B392">
        <v>1</v>
      </c>
      <c r="C392">
        <v>18.075821000000001</v>
      </c>
      <c r="D392">
        <v>1</v>
      </c>
      <c r="E392">
        <f t="shared" si="21"/>
        <v>1</v>
      </c>
      <c r="F392" t="str">
        <f t="shared" si="19"/>
        <v/>
      </c>
      <c r="G392">
        <f t="shared" si="20"/>
        <v>1</v>
      </c>
    </row>
    <row r="393" spans="1:7" x14ac:dyDescent="0.25">
      <c r="A393">
        <v>3500</v>
      </c>
      <c r="B393">
        <v>2</v>
      </c>
      <c r="C393">
        <v>9.057385</v>
      </c>
      <c r="D393">
        <v>1.9955105143482359</v>
      </c>
      <c r="E393">
        <f t="shared" si="21"/>
        <v>0.99775525717411795</v>
      </c>
      <c r="F393" t="str">
        <f t="shared" si="19"/>
        <v/>
      </c>
      <c r="G393">
        <f t="shared" si="20"/>
        <v>1.9704433497536948</v>
      </c>
    </row>
    <row r="394" spans="1:7" x14ac:dyDescent="0.25">
      <c r="A394">
        <v>3500</v>
      </c>
      <c r="B394">
        <v>3</v>
      </c>
      <c r="C394">
        <v>6.0499879999999999</v>
      </c>
      <c r="D394">
        <v>2.9874616280230639</v>
      </c>
      <c r="E394">
        <f t="shared" si="21"/>
        <v>0.9958205426743546</v>
      </c>
      <c r="F394" t="str">
        <f t="shared" si="19"/>
        <v/>
      </c>
      <c r="G394">
        <f t="shared" si="20"/>
        <v>2.912621359223301</v>
      </c>
    </row>
    <row r="395" spans="1:7" x14ac:dyDescent="0.25">
      <c r="A395">
        <v>3500</v>
      </c>
      <c r="B395">
        <v>4</v>
      </c>
      <c r="C395">
        <v>4.5433250000000003</v>
      </c>
      <c r="D395">
        <v>3.9781673113853842</v>
      </c>
      <c r="E395">
        <f t="shared" si="21"/>
        <v>0.99454182784634604</v>
      </c>
      <c r="F395" t="str">
        <f t="shared" si="19"/>
        <v/>
      </c>
      <c r="G395">
        <f t="shared" si="20"/>
        <v>3.8277511961722492</v>
      </c>
    </row>
    <row r="396" spans="1:7" x14ac:dyDescent="0.25">
      <c r="A396">
        <v>3500</v>
      </c>
      <c r="B396">
        <v>5</v>
      </c>
      <c r="C396">
        <v>3.6851820000000002</v>
      </c>
      <c r="D396">
        <v>4.9045357868349519</v>
      </c>
      <c r="E396">
        <f t="shared" si="21"/>
        <v>0.98090715736699041</v>
      </c>
      <c r="F396" t="str">
        <f t="shared" si="19"/>
        <v/>
      </c>
      <c r="G396">
        <f t="shared" si="20"/>
        <v>4.7169811320754711</v>
      </c>
    </row>
    <row r="397" spans="1:7" x14ac:dyDescent="0.25">
      <c r="A397">
        <v>3500</v>
      </c>
      <c r="B397">
        <v>6</v>
      </c>
      <c r="C397">
        <v>3.0370490000000001</v>
      </c>
      <c r="D397">
        <v>5.9512069117093596</v>
      </c>
      <c r="E397">
        <f t="shared" si="21"/>
        <v>0.99186781861822659</v>
      </c>
      <c r="F397" t="str">
        <f t="shared" si="19"/>
        <v/>
      </c>
      <c r="G397">
        <f t="shared" si="20"/>
        <v>5.5813953488372103</v>
      </c>
    </row>
    <row r="398" spans="1:7" x14ac:dyDescent="0.25">
      <c r="A398">
        <v>3500</v>
      </c>
      <c r="B398">
        <v>7</v>
      </c>
      <c r="C398">
        <v>2.7624759999999999</v>
      </c>
      <c r="D398">
        <v>6.5427200091512114</v>
      </c>
      <c r="E398">
        <f t="shared" si="21"/>
        <v>0.9346742870216016</v>
      </c>
      <c r="F398" t="str">
        <f t="shared" si="19"/>
        <v/>
      </c>
      <c r="G398">
        <f t="shared" si="20"/>
        <v>6.4220183486238538</v>
      </c>
    </row>
    <row r="399" spans="1:7" x14ac:dyDescent="0.25">
      <c r="A399">
        <v>3500</v>
      </c>
      <c r="B399">
        <v>8</v>
      </c>
      <c r="C399">
        <v>2.2993589999999999</v>
      </c>
      <c r="D399">
        <v>7.8604980779425926</v>
      </c>
      <c r="E399">
        <f t="shared" si="21"/>
        <v>0.98256225974282407</v>
      </c>
      <c r="F399" t="str">
        <f t="shared" si="19"/>
        <v/>
      </c>
      <c r="G399">
        <f t="shared" si="20"/>
        <v>7.2398190045248869</v>
      </c>
    </row>
    <row r="400" spans="1:7" x14ac:dyDescent="0.25">
      <c r="A400">
        <v>3500</v>
      </c>
      <c r="B400">
        <v>9</v>
      </c>
      <c r="C400">
        <v>2.0645910000000001</v>
      </c>
      <c r="D400">
        <v>8.7543280969451089</v>
      </c>
      <c r="E400">
        <f t="shared" si="21"/>
        <v>0.97270312188278985</v>
      </c>
      <c r="F400" t="str">
        <f t="shared" si="19"/>
        <v/>
      </c>
      <c r="G400">
        <f t="shared" si="20"/>
        <v>8.0357142857142865</v>
      </c>
    </row>
    <row r="401" spans="1:7" x14ac:dyDescent="0.25">
      <c r="A401">
        <v>3500</v>
      </c>
      <c r="B401">
        <v>10</v>
      </c>
      <c r="C401">
        <v>1.9885010000000001</v>
      </c>
      <c r="D401">
        <v>9.0893125022315804</v>
      </c>
      <c r="E401">
        <f t="shared" si="21"/>
        <v>0.90893125022315802</v>
      </c>
      <c r="F401" t="str">
        <f t="shared" si="19"/>
        <v/>
      </c>
      <c r="G401">
        <f t="shared" si="20"/>
        <v>8.8105726872246688</v>
      </c>
    </row>
    <row r="402" spans="1:7" x14ac:dyDescent="0.25">
      <c r="A402">
        <v>3500</v>
      </c>
      <c r="B402">
        <v>11</v>
      </c>
      <c r="C402">
        <v>1.782681</v>
      </c>
      <c r="D402">
        <v>10.138721958667871</v>
      </c>
      <c r="E402">
        <f t="shared" si="21"/>
        <v>0.92170199624253368</v>
      </c>
      <c r="F402" t="str">
        <f t="shared" si="19"/>
        <v/>
      </c>
      <c r="G402">
        <f t="shared" si="20"/>
        <v>9.5652173913043477</v>
      </c>
    </row>
    <row r="403" spans="1:7" x14ac:dyDescent="0.25">
      <c r="A403">
        <v>3500</v>
      </c>
      <c r="B403">
        <v>12</v>
      </c>
      <c r="C403">
        <v>1.8030379999999999</v>
      </c>
      <c r="D403">
        <v>10.024251846050941</v>
      </c>
      <c r="E403">
        <f t="shared" si="21"/>
        <v>0.83535432050424507</v>
      </c>
      <c r="F403" t="str">
        <f t="shared" si="19"/>
        <v/>
      </c>
      <c r="G403">
        <f t="shared" si="20"/>
        <v>10.300429184549357</v>
      </c>
    </row>
    <row r="404" spans="1:7" x14ac:dyDescent="0.25">
      <c r="E404" t="str">
        <f t="shared" si="21"/>
        <v/>
      </c>
      <c r="F404" t="str">
        <f t="shared" si="19"/>
        <v/>
      </c>
      <c r="G404" t="str">
        <f t="shared" si="20"/>
        <v/>
      </c>
    </row>
    <row r="405" spans="1:7" x14ac:dyDescent="0.25">
      <c r="A405">
        <v>3600</v>
      </c>
      <c r="B405">
        <v>1</v>
      </c>
      <c r="C405">
        <v>19.118587999999999</v>
      </c>
      <c r="D405">
        <v>1</v>
      </c>
      <c r="E405">
        <f t="shared" si="21"/>
        <v>1</v>
      </c>
      <c r="F405" t="str">
        <f t="shared" si="19"/>
        <v/>
      </c>
      <c r="G405">
        <f t="shared" si="20"/>
        <v>1</v>
      </c>
    </row>
    <row r="406" spans="1:7" x14ac:dyDescent="0.25">
      <c r="A406">
        <v>3600</v>
      </c>
      <c r="B406">
        <v>2</v>
      </c>
      <c r="C406">
        <v>9.5772049999999993</v>
      </c>
      <c r="D406">
        <v>1.996634195467258</v>
      </c>
      <c r="E406">
        <f t="shared" si="21"/>
        <v>0.99831709773362898</v>
      </c>
      <c r="F406" t="str">
        <f t="shared" si="19"/>
        <v/>
      </c>
      <c r="G406">
        <f t="shared" si="20"/>
        <v>1.9704433497536948</v>
      </c>
    </row>
    <row r="407" spans="1:7" x14ac:dyDescent="0.25">
      <c r="A407">
        <v>3600</v>
      </c>
      <c r="B407">
        <v>3</v>
      </c>
      <c r="C407">
        <v>6.3998650000000001</v>
      </c>
      <c r="D407">
        <v>2.98790286982616</v>
      </c>
      <c r="E407">
        <f t="shared" si="21"/>
        <v>0.99596762327538668</v>
      </c>
      <c r="F407" t="str">
        <f t="shared" si="19"/>
        <v/>
      </c>
      <c r="G407">
        <f t="shared" si="20"/>
        <v>2.912621359223301</v>
      </c>
    </row>
    <row r="408" spans="1:7" x14ac:dyDescent="0.25">
      <c r="A408">
        <v>3600</v>
      </c>
      <c r="B408">
        <v>4</v>
      </c>
      <c r="C408">
        <v>4.8046749999999996</v>
      </c>
      <c r="D408">
        <v>3.9799101916362711</v>
      </c>
      <c r="E408">
        <f t="shared" si="21"/>
        <v>0.99497754790906778</v>
      </c>
      <c r="F408" t="str">
        <f t="shared" si="19"/>
        <v/>
      </c>
      <c r="G408">
        <f t="shared" si="20"/>
        <v>3.8277511961722492</v>
      </c>
    </row>
    <row r="409" spans="1:7" x14ac:dyDescent="0.25">
      <c r="A409">
        <v>3600</v>
      </c>
      <c r="B409">
        <v>5</v>
      </c>
      <c r="C409">
        <v>3.8485809999999998</v>
      </c>
      <c r="D409">
        <v>4.9686299963545002</v>
      </c>
      <c r="E409">
        <f t="shared" si="21"/>
        <v>0.9937259992709</v>
      </c>
      <c r="F409" t="str">
        <f t="shared" si="19"/>
        <v/>
      </c>
      <c r="G409">
        <f t="shared" si="20"/>
        <v>4.7169811320754711</v>
      </c>
    </row>
    <row r="410" spans="1:7" x14ac:dyDescent="0.25">
      <c r="A410">
        <v>3600</v>
      </c>
      <c r="B410">
        <v>6</v>
      </c>
      <c r="C410">
        <v>3.2112240000000001</v>
      </c>
      <c r="D410">
        <v>5.9547932501750109</v>
      </c>
      <c r="E410">
        <f t="shared" si="21"/>
        <v>0.99246554169583512</v>
      </c>
      <c r="F410" t="str">
        <f t="shared" si="19"/>
        <v/>
      </c>
      <c r="G410">
        <f t="shared" si="20"/>
        <v>5.5813953488372103</v>
      </c>
    </row>
    <row r="411" spans="1:7" x14ac:dyDescent="0.25">
      <c r="A411">
        <v>3600</v>
      </c>
      <c r="B411">
        <v>7</v>
      </c>
      <c r="C411">
        <v>2.761425</v>
      </c>
      <c r="D411">
        <v>6.9247489973473826</v>
      </c>
      <c r="E411">
        <f t="shared" si="21"/>
        <v>0.98924985676391175</v>
      </c>
      <c r="F411" t="str">
        <f t="shared" si="19"/>
        <v/>
      </c>
      <c r="G411">
        <f t="shared" si="20"/>
        <v>6.4220183486238538</v>
      </c>
    </row>
    <row r="412" spans="1:7" x14ac:dyDescent="0.25">
      <c r="A412">
        <v>3600</v>
      </c>
      <c r="B412">
        <v>8</v>
      </c>
      <c r="C412">
        <v>2.5007809999999999</v>
      </c>
      <c r="D412">
        <v>7.6464812392608543</v>
      </c>
      <c r="E412">
        <f t="shared" si="21"/>
        <v>0.95581015490760679</v>
      </c>
      <c r="F412" t="str">
        <f t="shared" si="19"/>
        <v/>
      </c>
      <c r="G412">
        <f t="shared" si="20"/>
        <v>7.2398190045248869</v>
      </c>
    </row>
    <row r="413" spans="1:7" x14ac:dyDescent="0.25">
      <c r="A413">
        <v>3600</v>
      </c>
      <c r="B413">
        <v>9</v>
      </c>
      <c r="C413">
        <v>2.2130130000000001</v>
      </c>
      <c r="D413">
        <v>8.6407874693912774</v>
      </c>
      <c r="E413">
        <f t="shared" si="21"/>
        <v>0.96008749659903081</v>
      </c>
      <c r="F413" t="str">
        <f t="shared" si="19"/>
        <v/>
      </c>
      <c r="G413">
        <f t="shared" si="20"/>
        <v>8.0357142857142865</v>
      </c>
    </row>
    <row r="414" spans="1:7" x14ac:dyDescent="0.25">
      <c r="A414">
        <v>3600</v>
      </c>
      <c r="B414">
        <v>10</v>
      </c>
      <c r="C414">
        <v>1.949341</v>
      </c>
      <c r="D414">
        <v>9.8095587175358236</v>
      </c>
      <c r="E414">
        <f t="shared" si="21"/>
        <v>0.98095587175358234</v>
      </c>
      <c r="F414" t="str">
        <f t="shared" si="19"/>
        <v/>
      </c>
      <c r="G414">
        <f t="shared" si="20"/>
        <v>8.8105726872246688</v>
      </c>
    </row>
    <row r="415" spans="1:7" x14ac:dyDescent="0.25">
      <c r="A415">
        <v>3600</v>
      </c>
      <c r="B415">
        <v>11</v>
      </c>
      <c r="C415">
        <v>1.8443339999999999</v>
      </c>
      <c r="D415">
        <v>10.368065111850671</v>
      </c>
      <c r="E415">
        <f t="shared" si="21"/>
        <v>0.94255137380460641</v>
      </c>
      <c r="F415" t="str">
        <f t="shared" ref="F415:F478" si="22">IF(AND(NOT(ISBLANK(B415)), B415&lt;&gt;1), IF(E415&gt;=1, "SUPERLINEARE", ""), "")</f>
        <v/>
      </c>
      <c r="G415">
        <f t="shared" si="20"/>
        <v>9.5652173913043477</v>
      </c>
    </row>
    <row r="416" spans="1:7" x14ac:dyDescent="0.25">
      <c r="A416">
        <v>3600</v>
      </c>
      <c r="B416">
        <v>12</v>
      </c>
      <c r="C416">
        <v>1.689354</v>
      </c>
      <c r="D416">
        <v>11.31922320603023</v>
      </c>
      <c r="E416">
        <f t="shared" si="21"/>
        <v>0.94326860050251915</v>
      </c>
      <c r="F416" t="str">
        <f t="shared" si="22"/>
        <v/>
      </c>
      <c r="G416">
        <f t="shared" si="20"/>
        <v>10.300429184549357</v>
      </c>
    </row>
    <row r="417" spans="1:7" x14ac:dyDescent="0.25">
      <c r="E417" t="str">
        <f t="shared" si="21"/>
        <v/>
      </c>
      <c r="F417" t="str">
        <f t="shared" si="22"/>
        <v/>
      </c>
      <c r="G417" t="str">
        <f t="shared" si="20"/>
        <v/>
      </c>
    </row>
    <row r="418" spans="1:7" x14ac:dyDescent="0.25">
      <c r="A418">
        <v>3700</v>
      </c>
      <c r="B418">
        <v>1</v>
      </c>
      <c r="C418">
        <v>20.186067999999999</v>
      </c>
      <c r="D418">
        <v>1</v>
      </c>
      <c r="E418">
        <f t="shared" si="21"/>
        <v>1</v>
      </c>
      <c r="F418" t="str">
        <f t="shared" si="22"/>
        <v/>
      </c>
      <c r="G418">
        <f t="shared" si="20"/>
        <v>1</v>
      </c>
    </row>
    <row r="419" spans="1:7" x14ac:dyDescent="0.25">
      <c r="A419">
        <v>3700</v>
      </c>
      <c r="B419">
        <v>2</v>
      </c>
      <c r="C419">
        <v>10.122897999999999</v>
      </c>
      <c r="D419">
        <v>1.998773177404336</v>
      </c>
      <c r="E419">
        <f t="shared" si="21"/>
        <v>0.99938658870216801</v>
      </c>
      <c r="F419" t="str">
        <f t="shared" si="22"/>
        <v/>
      </c>
      <c r="G419">
        <f t="shared" si="20"/>
        <v>1.9704433497536948</v>
      </c>
    </row>
    <row r="420" spans="1:7" x14ac:dyDescent="0.25">
      <c r="A420">
        <v>3700</v>
      </c>
      <c r="B420">
        <v>3</v>
      </c>
      <c r="C420">
        <v>6.7588210000000002</v>
      </c>
      <c r="D420">
        <v>2.993625219546427</v>
      </c>
      <c r="E420">
        <f t="shared" si="21"/>
        <v>0.9978750731821423</v>
      </c>
      <c r="F420" t="str">
        <f t="shared" si="22"/>
        <v/>
      </c>
      <c r="G420">
        <f t="shared" si="20"/>
        <v>2.912621359223301</v>
      </c>
    </row>
    <row r="421" spans="1:7" x14ac:dyDescent="0.25">
      <c r="A421">
        <v>3700</v>
      </c>
      <c r="B421">
        <v>4</v>
      </c>
      <c r="C421">
        <v>5.0740220000000003</v>
      </c>
      <c r="D421">
        <v>3.9876407709702479</v>
      </c>
      <c r="E421">
        <f t="shared" si="21"/>
        <v>0.99691019274256198</v>
      </c>
      <c r="F421" t="str">
        <f t="shared" si="22"/>
        <v/>
      </c>
      <c r="G421">
        <f t="shared" si="20"/>
        <v>3.8277511961722492</v>
      </c>
    </row>
    <row r="422" spans="1:7" x14ac:dyDescent="0.25">
      <c r="A422">
        <v>3700</v>
      </c>
      <c r="B422">
        <v>5</v>
      </c>
      <c r="C422">
        <v>4.089067</v>
      </c>
      <c r="D422">
        <v>4.9481647035864169</v>
      </c>
      <c r="E422">
        <f t="shared" si="21"/>
        <v>0.98963294071728336</v>
      </c>
      <c r="F422" t="str">
        <f t="shared" si="22"/>
        <v/>
      </c>
      <c r="G422">
        <f t="shared" si="20"/>
        <v>4.7169811320754711</v>
      </c>
    </row>
    <row r="423" spans="1:7" x14ac:dyDescent="0.25">
      <c r="A423">
        <v>3700</v>
      </c>
      <c r="B423">
        <v>6</v>
      </c>
      <c r="C423">
        <v>3.3971269999999998</v>
      </c>
      <c r="D423">
        <v>5.9560260773294624</v>
      </c>
      <c r="E423">
        <f t="shared" si="21"/>
        <v>0.99267101288824378</v>
      </c>
      <c r="F423" t="str">
        <f t="shared" si="22"/>
        <v/>
      </c>
      <c r="G423">
        <f t="shared" si="20"/>
        <v>5.5813953488372103</v>
      </c>
    </row>
    <row r="424" spans="1:7" x14ac:dyDescent="0.25">
      <c r="A424">
        <v>3700</v>
      </c>
      <c r="B424">
        <v>7</v>
      </c>
      <c r="C424">
        <v>2.9449640000000001</v>
      </c>
      <c r="D424">
        <v>6.8705006241162883</v>
      </c>
      <c r="E424">
        <f t="shared" si="21"/>
        <v>0.98150008915946974</v>
      </c>
      <c r="F424" t="str">
        <f t="shared" si="22"/>
        <v/>
      </c>
      <c r="G424">
        <f t="shared" si="20"/>
        <v>6.4220183486238538</v>
      </c>
    </row>
    <row r="425" spans="1:7" x14ac:dyDescent="0.25">
      <c r="A425">
        <v>3700</v>
      </c>
      <c r="B425">
        <v>8</v>
      </c>
      <c r="C425">
        <v>2.5565950000000002</v>
      </c>
      <c r="D425">
        <v>7.9141893807975059</v>
      </c>
      <c r="E425">
        <f t="shared" si="21"/>
        <v>0.98927367259968824</v>
      </c>
      <c r="F425" t="str">
        <f t="shared" si="22"/>
        <v/>
      </c>
      <c r="G425">
        <f t="shared" si="20"/>
        <v>7.2398190045248869</v>
      </c>
    </row>
    <row r="426" spans="1:7" x14ac:dyDescent="0.25">
      <c r="A426">
        <v>3700</v>
      </c>
      <c r="B426">
        <v>9</v>
      </c>
      <c r="C426">
        <v>2.352071</v>
      </c>
      <c r="D426">
        <v>8.6023665952260799</v>
      </c>
      <c r="E426">
        <f t="shared" si="21"/>
        <v>0.95581851058067557</v>
      </c>
      <c r="F426" t="str">
        <f t="shared" si="22"/>
        <v/>
      </c>
      <c r="G426">
        <f t="shared" si="20"/>
        <v>8.0357142857142865</v>
      </c>
    </row>
    <row r="427" spans="1:7" x14ac:dyDescent="0.25">
      <c r="A427">
        <v>3700</v>
      </c>
      <c r="B427">
        <v>10</v>
      </c>
      <c r="C427">
        <v>2.0560930000000002</v>
      </c>
      <c r="D427">
        <v>9.8406915445945291</v>
      </c>
      <c r="E427">
        <f t="shared" si="21"/>
        <v>0.98406915445945287</v>
      </c>
      <c r="F427" t="str">
        <f t="shared" si="22"/>
        <v/>
      </c>
      <c r="G427">
        <f t="shared" si="20"/>
        <v>8.8105726872246688</v>
      </c>
    </row>
    <row r="428" spans="1:7" x14ac:dyDescent="0.25">
      <c r="A428">
        <v>3700</v>
      </c>
      <c r="B428">
        <v>11</v>
      </c>
      <c r="C428">
        <v>1.905826</v>
      </c>
      <c r="D428">
        <v>10.61659196589825</v>
      </c>
      <c r="E428">
        <f t="shared" si="21"/>
        <v>0.96514472417256814</v>
      </c>
      <c r="F428" t="str">
        <f t="shared" si="22"/>
        <v/>
      </c>
      <c r="G428">
        <f t="shared" si="20"/>
        <v>9.5652173913043477</v>
      </c>
    </row>
    <row r="429" spans="1:7" x14ac:dyDescent="0.25">
      <c r="A429">
        <v>3700</v>
      </c>
      <c r="B429">
        <v>12</v>
      </c>
      <c r="C429">
        <v>2.243798</v>
      </c>
      <c r="D429">
        <v>9.0174681499849818</v>
      </c>
      <c r="E429">
        <f t="shared" si="21"/>
        <v>0.75145567916541511</v>
      </c>
      <c r="F429" t="str">
        <f t="shared" si="22"/>
        <v/>
      </c>
      <c r="G429">
        <f t="shared" si="20"/>
        <v>10.300429184549357</v>
      </c>
    </row>
    <row r="430" spans="1:7" x14ac:dyDescent="0.25">
      <c r="E430" t="str">
        <f t="shared" si="21"/>
        <v/>
      </c>
      <c r="F430" t="str">
        <f t="shared" si="22"/>
        <v/>
      </c>
      <c r="G430" t="str">
        <f t="shared" si="20"/>
        <v/>
      </c>
    </row>
    <row r="431" spans="1:7" x14ac:dyDescent="0.25">
      <c r="A431">
        <v>3800</v>
      </c>
      <c r="B431">
        <v>1</v>
      </c>
      <c r="C431">
        <v>21.335588000000001</v>
      </c>
      <c r="D431">
        <v>1</v>
      </c>
      <c r="E431">
        <f t="shared" si="21"/>
        <v>1</v>
      </c>
      <c r="F431" t="str">
        <f t="shared" si="22"/>
        <v/>
      </c>
      <c r="G431">
        <f t="shared" si="20"/>
        <v>1</v>
      </c>
    </row>
    <row r="432" spans="1:7" x14ac:dyDescent="0.25">
      <c r="A432">
        <v>3800</v>
      </c>
      <c r="B432">
        <v>2</v>
      </c>
      <c r="C432">
        <v>10.678542</v>
      </c>
      <c r="D432">
        <v>1.9985845445941961</v>
      </c>
      <c r="E432">
        <f t="shared" si="21"/>
        <v>0.99929227229709805</v>
      </c>
      <c r="F432" t="str">
        <f t="shared" si="22"/>
        <v/>
      </c>
      <c r="G432">
        <f t="shared" si="20"/>
        <v>1.9704433497536948</v>
      </c>
    </row>
    <row r="433" spans="1:7" x14ac:dyDescent="0.25">
      <c r="A433">
        <v>3800</v>
      </c>
      <c r="B433">
        <v>3</v>
      </c>
      <c r="C433">
        <v>7.1239869999999996</v>
      </c>
      <c r="D433">
        <v>2.995789997932337</v>
      </c>
      <c r="E433">
        <f t="shared" si="21"/>
        <v>0.99859666597744567</v>
      </c>
      <c r="F433" t="str">
        <f t="shared" si="22"/>
        <v/>
      </c>
      <c r="G433">
        <f t="shared" si="20"/>
        <v>2.912621359223301</v>
      </c>
    </row>
    <row r="434" spans="1:7" x14ac:dyDescent="0.25">
      <c r="A434">
        <v>3800</v>
      </c>
      <c r="B434">
        <v>4</v>
      </c>
      <c r="C434">
        <v>5.3539950000000003</v>
      </c>
      <c r="D434">
        <v>3.9861764906392332</v>
      </c>
      <c r="E434">
        <f t="shared" si="21"/>
        <v>0.9965441226598083</v>
      </c>
      <c r="F434" t="str">
        <f t="shared" si="22"/>
        <v/>
      </c>
      <c r="G434">
        <f t="shared" si="20"/>
        <v>3.8277511961722492</v>
      </c>
    </row>
    <row r="435" spans="1:7" x14ac:dyDescent="0.25">
      <c r="A435">
        <v>3800</v>
      </c>
      <c r="B435">
        <v>5</v>
      </c>
      <c r="C435">
        <v>4.2909839999999999</v>
      </c>
      <c r="D435">
        <v>4.9736771332636058</v>
      </c>
      <c r="E435">
        <f t="shared" si="21"/>
        <v>0.99473542665272119</v>
      </c>
      <c r="F435" t="str">
        <f t="shared" si="22"/>
        <v/>
      </c>
      <c r="G435">
        <f t="shared" si="20"/>
        <v>4.7169811320754711</v>
      </c>
    </row>
    <row r="436" spans="1:7" x14ac:dyDescent="0.25">
      <c r="A436">
        <v>3800</v>
      </c>
      <c r="B436">
        <v>6</v>
      </c>
      <c r="C436">
        <v>3.5718040000000002</v>
      </c>
      <c r="D436">
        <v>5.9751232150476339</v>
      </c>
      <c r="E436">
        <f t="shared" si="21"/>
        <v>0.99585386917460561</v>
      </c>
      <c r="F436" t="str">
        <f t="shared" si="22"/>
        <v/>
      </c>
      <c r="G436">
        <f t="shared" si="20"/>
        <v>5.5813953488372103</v>
      </c>
    </row>
    <row r="437" spans="1:7" x14ac:dyDescent="0.25">
      <c r="A437">
        <v>3800</v>
      </c>
      <c r="B437">
        <v>7</v>
      </c>
      <c r="C437">
        <v>3.0830120000000001</v>
      </c>
      <c r="D437">
        <v>6.9224411062947526</v>
      </c>
      <c r="E437">
        <f t="shared" si="21"/>
        <v>0.98892015804210753</v>
      </c>
      <c r="F437" t="str">
        <f t="shared" si="22"/>
        <v/>
      </c>
      <c r="G437">
        <f t="shared" si="20"/>
        <v>6.4220183486238538</v>
      </c>
    </row>
    <row r="438" spans="1:7" x14ac:dyDescent="0.25">
      <c r="A438">
        <v>3800</v>
      </c>
      <c r="B438">
        <v>8</v>
      </c>
      <c r="C438">
        <v>2.6978049999999998</v>
      </c>
      <c r="D438">
        <v>7.910864202564678</v>
      </c>
      <c r="E438">
        <f t="shared" si="21"/>
        <v>0.98885802532058475</v>
      </c>
      <c r="F438" t="str">
        <f t="shared" si="22"/>
        <v/>
      </c>
      <c r="G438">
        <f t="shared" si="20"/>
        <v>7.2398190045248869</v>
      </c>
    </row>
    <row r="439" spans="1:7" x14ac:dyDescent="0.25">
      <c r="A439">
        <v>3800</v>
      </c>
      <c r="B439">
        <v>9</v>
      </c>
      <c r="C439">
        <v>2.3999079999999999</v>
      </c>
      <c r="D439">
        <v>8.8928279750723771</v>
      </c>
      <c r="E439">
        <f t="shared" si="21"/>
        <v>0.98809199723026409</v>
      </c>
      <c r="F439" t="str">
        <f t="shared" si="22"/>
        <v/>
      </c>
      <c r="G439">
        <f t="shared" si="20"/>
        <v>8.0357142857142865</v>
      </c>
    </row>
    <row r="440" spans="1:7" x14ac:dyDescent="0.25">
      <c r="A440">
        <v>3800</v>
      </c>
      <c r="B440">
        <v>10</v>
      </c>
      <c r="C440">
        <v>2.429529</v>
      </c>
      <c r="D440">
        <v>8.7844059486427195</v>
      </c>
      <c r="E440">
        <f t="shared" si="21"/>
        <v>0.87844059486427195</v>
      </c>
      <c r="F440" t="str">
        <f t="shared" si="22"/>
        <v/>
      </c>
      <c r="G440">
        <f t="shared" si="20"/>
        <v>8.8105726872246688</v>
      </c>
    </row>
    <row r="441" spans="1:7" x14ac:dyDescent="0.25">
      <c r="A441">
        <v>3800</v>
      </c>
      <c r="B441">
        <v>11</v>
      </c>
      <c r="C441">
        <v>2.0039020000000001</v>
      </c>
      <c r="D441">
        <v>10.650205948195071</v>
      </c>
      <c r="E441">
        <f t="shared" si="21"/>
        <v>0.96820054074500639</v>
      </c>
      <c r="F441" t="str">
        <f t="shared" si="22"/>
        <v/>
      </c>
      <c r="G441">
        <f t="shared" si="20"/>
        <v>9.5652173913043477</v>
      </c>
    </row>
    <row r="442" spans="1:7" x14ac:dyDescent="0.25">
      <c r="A442">
        <v>3800</v>
      </c>
      <c r="B442">
        <v>12</v>
      </c>
      <c r="C442">
        <v>2.2029860000000001</v>
      </c>
      <c r="D442">
        <v>9.6877460864481204</v>
      </c>
      <c r="E442">
        <f t="shared" si="21"/>
        <v>0.80731217387067666</v>
      </c>
      <c r="F442" t="str">
        <f t="shared" si="22"/>
        <v/>
      </c>
      <c r="G442">
        <f t="shared" si="20"/>
        <v>10.300429184549357</v>
      </c>
    </row>
    <row r="443" spans="1:7" x14ac:dyDescent="0.25">
      <c r="E443" t="str">
        <f t="shared" si="21"/>
        <v/>
      </c>
      <c r="F443" t="str">
        <f t="shared" si="22"/>
        <v/>
      </c>
      <c r="G443" t="str">
        <f t="shared" si="20"/>
        <v/>
      </c>
    </row>
    <row r="444" spans="1:7" x14ac:dyDescent="0.25">
      <c r="A444">
        <v>3900</v>
      </c>
      <c r="B444">
        <v>1</v>
      </c>
      <c r="C444">
        <v>22.431208999999999</v>
      </c>
      <c r="D444">
        <v>1</v>
      </c>
      <c r="E444">
        <f t="shared" si="21"/>
        <v>1</v>
      </c>
      <c r="F444" t="str">
        <f t="shared" si="22"/>
        <v/>
      </c>
      <c r="G444">
        <f t="shared" si="20"/>
        <v>1</v>
      </c>
    </row>
    <row r="445" spans="1:7" x14ac:dyDescent="0.25">
      <c r="A445">
        <v>3900</v>
      </c>
      <c r="B445">
        <v>2</v>
      </c>
      <c r="C445">
        <v>11.238865000000001</v>
      </c>
      <c r="D445">
        <v>1.9993280460259999</v>
      </c>
      <c r="E445">
        <f t="shared" si="21"/>
        <v>0.99966402301299995</v>
      </c>
      <c r="F445" t="str">
        <f t="shared" si="22"/>
        <v/>
      </c>
      <c r="G445">
        <f t="shared" si="20"/>
        <v>1.9704433497536948</v>
      </c>
    </row>
    <row r="446" spans="1:7" x14ac:dyDescent="0.25">
      <c r="A446">
        <v>3900</v>
      </c>
      <c r="B446">
        <v>3</v>
      </c>
      <c r="C446">
        <v>7.5550079999999999</v>
      </c>
      <c r="D446">
        <v>2.974209689784578</v>
      </c>
      <c r="E446">
        <f t="shared" si="21"/>
        <v>0.99140322992819263</v>
      </c>
      <c r="F446" t="str">
        <f t="shared" si="22"/>
        <v/>
      </c>
      <c r="G446">
        <f t="shared" si="20"/>
        <v>2.912621359223301</v>
      </c>
    </row>
    <row r="447" spans="1:7" x14ac:dyDescent="0.25">
      <c r="A447">
        <v>3900</v>
      </c>
      <c r="B447">
        <v>4</v>
      </c>
      <c r="C447">
        <v>5.6415449999999998</v>
      </c>
      <c r="D447">
        <v>3.9829830303578189</v>
      </c>
      <c r="E447">
        <f t="shared" si="21"/>
        <v>0.99574575758945472</v>
      </c>
      <c r="F447" t="str">
        <f t="shared" si="22"/>
        <v/>
      </c>
      <c r="G447">
        <f t="shared" si="20"/>
        <v>3.8277511961722492</v>
      </c>
    </row>
    <row r="448" spans="1:7" x14ac:dyDescent="0.25">
      <c r="A448">
        <v>3900</v>
      </c>
      <c r="B448">
        <v>5</v>
      </c>
      <c r="C448">
        <v>4.5141090000000004</v>
      </c>
      <c r="D448">
        <v>4.9777659334322673</v>
      </c>
      <c r="E448">
        <f t="shared" si="21"/>
        <v>0.99555318668645343</v>
      </c>
      <c r="F448" t="str">
        <f t="shared" si="22"/>
        <v/>
      </c>
      <c r="G448">
        <f t="shared" si="20"/>
        <v>4.7169811320754711</v>
      </c>
    </row>
    <row r="449" spans="1:7" x14ac:dyDescent="0.25">
      <c r="A449">
        <v>3900</v>
      </c>
      <c r="B449">
        <v>6</v>
      </c>
      <c r="C449">
        <v>3.7650779999999999</v>
      </c>
      <c r="D449">
        <v>5.9680511266964462</v>
      </c>
      <c r="E449">
        <f t="shared" si="21"/>
        <v>0.994675187782741</v>
      </c>
      <c r="F449" t="str">
        <f t="shared" si="22"/>
        <v/>
      </c>
      <c r="G449">
        <f t="shared" si="20"/>
        <v>5.5813953488372103</v>
      </c>
    </row>
    <row r="450" spans="1:7" x14ac:dyDescent="0.25">
      <c r="A450">
        <v>3900</v>
      </c>
      <c r="B450">
        <v>7</v>
      </c>
      <c r="C450">
        <v>3.2314530000000001</v>
      </c>
      <c r="D450">
        <v>6.9535834189759216</v>
      </c>
      <c r="E450">
        <f t="shared" si="21"/>
        <v>0.99336905985370305</v>
      </c>
      <c r="F450" t="str">
        <f t="shared" si="22"/>
        <v/>
      </c>
      <c r="G450">
        <f t="shared" ref="G450:G513" si="23">IF(NOT(ISBLANK(B450)), 1/(0.015+(0.985/B450)), "")</f>
        <v>6.4220183486238538</v>
      </c>
    </row>
    <row r="451" spans="1:7" x14ac:dyDescent="0.25">
      <c r="A451">
        <v>3900</v>
      </c>
      <c r="B451">
        <v>8</v>
      </c>
      <c r="C451">
        <v>2.8466130000000001</v>
      </c>
      <c r="D451">
        <v>7.8936539670127273</v>
      </c>
      <c r="E451">
        <f t="shared" ref="E451:E514" si="24">IFERROR(D451/B451, "")</f>
        <v>0.98670674587659091</v>
      </c>
      <c r="F451" t="str">
        <f t="shared" si="22"/>
        <v/>
      </c>
      <c r="G451">
        <f t="shared" si="23"/>
        <v>7.2398190045248869</v>
      </c>
    </row>
    <row r="452" spans="1:7" x14ac:dyDescent="0.25">
      <c r="A452">
        <v>3900</v>
      </c>
      <c r="B452">
        <v>9</v>
      </c>
      <c r="C452">
        <v>2.5278390000000002</v>
      </c>
      <c r="D452">
        <v>8.8890858951064526</v>
      </c>
      <c r="E452">
        <f t="shared" si="24"/>
        <v>0.98767621056738364</v>
      </c>
      <c r="F452" t="str">
        <f t="shared" si="22"/>
        <v/>
      </c>
      <c r="G452">
        <f t="shared" si="23"/>
        <v>8.0357142857142865</v>
      </c>
    </row>
    <row r="453" spans="1:7" x14ac:dyDescent="0.25">
      <c r="A453">
        <v>3900</v>
      </c>
      <c r="B453">
        <v>10</v>
      </c>
      <c r="C453">
        <v>2.2824610000000001</v>
      </c>
      <c r="D453">
        <v>9.84471498089124</v>
      </c>
      <c r="E453">
        <f t="shared" si="24"/>
        <v>0.98447149808912404</v>
      </c>
      <c r="F453" t="str">
        <f t="shared" si="22"/>
        <v/>
      </c>
      <c r="G453">
        <f t="shared" si="23"/>
        <v>8.8105726872246688</v>
      </c>
    </row>
    <row r="454" spans="1:7" x14ac:dyDescent="0.25">
      <c r="A454">
        <v>3900</v>
      </c>
      <c r="B454">
        <v>11</v>
      </c>
      <c r="C454">
        <v>2.3314720000000002</v>
      </c>
      <c r="D454">
        <v>9.6377644681128487</v>
      </c>
      <c r="E454">
        <f t="shared" si="24"/>
        <v>0.87616040619207713</v>
      </c>
      <c r="F454" t="str">
        <f t="shared" si="22"/>
        <v/>
      </c>
      <c r="G454">
        <f t="shared" si="23"/>
        <v>9.5652173913043477</v>
      </c>
    </row>
    <row r="455" spans="1:7" x14ac:dyDescent="0.25">
      <c r="A455">
        <v>3900</v>
      </c>
      <c r="B455">
        <v>12</v>
      </c>
      <c r="C455">
        <v>2.3366310000000001</v>
      </c>
      <c r="D455">
        <v>9.6164854442143408</v>
      </c>
      <c r="E455">
        <f t="shared" si="24"/>
        <v>0.80137378701786177</v>
      </c>
      <c r="F455" t="str">
        <f t="shared" si="22"/>
        <v/>
      </c>
      <c r="G455">
        <f t="shared" si="23"/>
        <v>10.300429184549357</v>
      </c>
    </row>
    <row r="456" spans="1:7" x14ac:dyDescent="0.25">
      <c r="E456" t="str">
        <f t="shared" si="24"/>
        <v/>
      </c>
      <c r="F456" t="str">
        <f t="shared" si="22"/>
        <v/>
      </c>
      <c r="G456" t="str">
        <f t="shared" si="23"/>
        <v/>
      </c>
    </row>
    <row r="457" spans="1:7" x14ac:dyDescent="0.25">
      <c r="A457">
        <v>4000</v>
      </c>
      <c r="B457">
        <v>1</v>
      </c>
      <c r="C457">
        <v>23.575362999999999</v>
      </c>
      <c r="D457">
        <v>1</v>
      </c>
      <c r="E457">
        <f t="shared" si="24"/>
        <v>1</v>
      </c>
      <c r="F457" t="str">
        <f t="shared" si="22"/>
        <v/>
      </c>
      <c r="G457">
        <f t="shared" si="23"/>
        <v>1</v>
      </c>
    </row>
    <row r="458" spans="1:7" x14ac:dyDescent="0.25">
      <c r="A458">
        <v>4000</v>
      </c>
      <c r="B458">
        <v>2</v>
      </c>
      <c r="C458">
        <v>11.820268</v>
      </c>
      <c r="D458">
        <v>2.0046429573339619</v>
      </c>
      <c r="E458">
        <f t="shared" si="24"/>
        <v>1.002321478666981</v>
      </c>
      <c r="F458" t="str">
        <f t="shared" si="22"/>
        <v>SUPERLINEARE</v>
      </c>
      <c r="G458">
        <f t="shared" si="23"/>
        <v>1.9704433497536948</v>
      </c>
    </row>
    <row r="459" spans="1:7" x14ac:dyDescent="0.25">
      <c r="A459">
        <v>4000</v>
      </c>
      <c r="B459">
        <v>3</v>
      </c>
      <c r="C459">
        <v>7.8999389999999998</v>
      </c>
      <c r="D459">
        <v>2.9994430336740581</v>
      </c>
      <c r="E459">
        <f t="shared" si="24"/>
        <v>0.99981434455801932</v>
      </c>
      <c r="F459" t="str">
        <f t="shared" si="22"/>
        <v/>
      </c>
      <c r="G459">
        <f t="shared" si="23"/>
        <v>2.912621359223301</v>
      </c>
    </row>
    <row r="460" spans="1:7" x14ac:dyDescent="0.25">
      <c r="A460">
        <v>4000</v>
      </c>
      <c r="B460">
        <v>4</v>
      </c>
      <c r="C460">
        <v>5.9321440000000001</v>
      </c>
      <c r="D460">
        <v>3.9944102840389579</v>
      </c>
      <c r="E460">
        <f t="shared" si="24"/>
        <v>0.99860257100973948</v>
      </c>
      <c r="F460" t="str">
        <f t="shared" si="22"/>
        <v/>
      </c>
      <c r="G460">
        <f t="shared" si="23"/>
        <v>3.8277511961722492</v>
      </c>
    </row>
    <row r="461" spans="1:7" x14ac:dyDescent="0.25">
      <c r="A461">
        <v>4000</v>
      </c>
      <c r="B461">
        <v>5</v>
      </c>
      <c r="C461">
        <v>4.7403279999999999</v>
      </c>
      <c r="D461">
        <v>4.9986872216437339</v>
      </c>
      <c r="E461">
        <f t="shared" si="24"/>
        <v>0.99973744432874678</v>
      </c>
      <c r="F461" t="str">
        <f t="shared" si="22"/>
        <v/>
      </c>
      <c r="G461">
        <f t="shared" si="23"/>
        <v>4.7169811320754711</v>
      </c>
    </row>
    <row r="462" spans="1:7" x14ac:dyDescent="0.25">
      <c r="A462">
        <v>4000</v>
      </c>
      <c r="B462">
        <v>6</v>
      </c>
      <c r="C462">
        <v>3.9657019999999998</v>
      </c>
      <c r="D462">
        <v>5.9750876389602654</v>
      </c>
      <c r="E462">
        <f t="shared" si="24"/>
        <v>0.99584793982671094</v>
      </c>
      <c r="F462" t="str">
        <f t="shared" si="22"/>
        <v/>
      </c>
      <c r="G462">
        <f t="shared" si="23"/>
        <v>5.5813953488372103</v>
      </c>
    </row>
    <row r="463" spans="1:7" x14ac:dyDescent="0.25">
      <c r="A463">
        <v>4000</v>
      </c>
      <c r="B463">
        <v>7</v>
      </c>
      <c r="C463">
        <v>3.8125499999999999</v>
      </c>
      <c r="D463">
        <v>6.2151098346251192</v>
      </c>
      <c r="E463">
        <f t="shared" si="24"/>
        <v>0.88787283351787416</v>
      </c>
      <c r="F463" t="str">
        <f t="shared" si="22"/>
        <v/>
      </c>
      <c r="G463">
        <f t="shared" si="23"/>
        <v>6.4220183486238538</v>
      </c>
    </row>
    <row r="464" spans="1:7" x14ac:dyDescent="0.25">
      <c r="A464">
        <v>4000</v>
      </c>
      <c r="B464">
        <v>8</v>
      </c>
      <c r="C464">
        <v>2.98407</v>
      </c>
      <c r="D464">
        <v>7.9406371164215317</v>
      </c>
      <c r="E464">
        <f t="shared" si="24"/>
        <v>0.99257963955269146</v>
      </c>
      <c r="F464" t="str">
        <f t="shared" si="22"/>
        <v/>
      </c>
      <c r="G464">
        <f t="shared" si="23"/>
        <v>7.2398190045248869</v>
      </c>
    </row>
    <row r="465" spans="1:7" x14ac:dyDescent="0.25">
      <c r="A465">
        <v>4000</v>
      </c>
      <c r="B465">
        <v>9</v>
      </c>
      <c r="C465">
        <v>2.6576179999999998</v>
      </c>
      <c r="D465">
        <v>8.9160357131837618</v>
      </c>
      <c r="E465">
        <f t="shared" si="24"/>
        <v>0.99067063479819573</v>
      </c>
      <c r="F465" t="str">
        <f t="shared" si="22"/>
        <v/>
      </c>
      <c r="G465">
        <f t="shared" si="23"/>
        <v>8.0357142857142865</v>
      </c>
    </row>
    <row r="466" spans="1:7" x14ac:dyDescent="0.25">
      <c r="A466">
        <v>4000</v>
      </c>
      <c r="B466">
        <v>10</v>
      </c>
      <c r="C466">
        <v>2.3928240000000001</v>
      </c>
      <c r="D466">
        <v>9.9026994881361929</v>
      </c>
      <c r="E466">
        <f t="shared" si="24"/>
        <v>0.99026994881361929</v>
      </c>
      <c r="F466" t="str">
        <f t="shared" si="22"/>
        <v/>
      </c>
      <c r="G466">
        <f t="shared" si="23"/>
        <v>8.8105726872246688</v>
      </c>
    </row>
    <row r="467" spans="1:7" x14ac:dyDescent="0.25">
      <c r="A467">
        <v>4000</v>
      </c>
      <c r="B467">
        <v>11</v>
      </c>
      <c r="C467">
        <v>2.231357</v>
      </c>
      <c r="D467">
        <v>10.61928548412468</v>
      </c>
      <c r="E467">
        <f t="shared" si="24"/>
        <v>0.96538958946587994</v>
      </c>
      <c r="F467" t="str">
        <f t="shared" si="22"/>
        <v/>
      </c>
      <c r="G467">
        <f t="shared" si="23"/>
        <v>9.5652173913043477</v>
      </c>
    </row>
    <row r="468" spans="1:7" x14ac:dyDescent="0.25">
      <c r="A468">
        <v>4000</v>
      </c>
      <c r="B468">
        <v>12</v>
      </c>
      <c r="C468">
        <v>2.3992550000000001</v>
      </c>
      <c r="D468">
        <v>9.8761561401351656</v>
      </c>
      <c r="E468">
        <f t="shared" si="24"/>
        <v>0.82301301167793051</v>
      </c>
      <c r="F468" t="str">
        <f t="shared" si="22"/>
        <v/>
      </c>
      <c r="G468">
        <f t="shared" si="23"/>
        <v>10.300429184549357</v>
      </c>
    </row>
    <row r="469" spans="1:7" x14ac:dyDescent="0.25">
      <c r="E469" t="str">
        <f t="shared" si="24"/>
        <v/>
      </c>
      <c r="F469" t="str">
        <f t="shared" si="22"/>
        <v/>
      </c>
      <c r="G469" t="str">
        <f t="shared" si="23"/>
        <v/>
      </c>
    </row>
    <row r="470" spans="1:7" x14ac:dyDescent="0.25">
      <c r="A470">
        <v>4100</v>
      </c>
      <c r="B470">
        <v>1</v>
      </c>
      <c r="C470">
        <v>24.766562</v>
      </c>
      <c r="D470">
        <v>1</v>
      </c>
      <c r="E470">
        <f t="shared" si="24"/>
        <v>1</v>
      </c>
      <c r="F470" t="str">
        <f t="shared" si="22"/>
        <v/>
      </c>
      <c r="G470">
        <f t="shared" si="23"/>
        <v>1</v>
      </c>
    </row>
    <row r="471" spans="1:7" x14ac:dyDescent="0.25">
      <c r="A471">
        <v>4100</v>
      </c>
      <c r="B471">
        <v>2</v>
      </c>
      <c r="C471">
        <v>12.401101000000001</v>
      </c>
      <c r="D471">
        <v>1.9972100057890021</v>
      </c>
      <c r="E471">
        <f t="shared" si="24"/>
        <v>0.99860500289450105</v>
      </c>
      <c r="F471" t="str">
        <f t="shared" si="22"/>
        <v/>
      </c>
      <c r="G471">
        <f t="shared" si="23"/>
        <v>1.9704433497536948</v>
      </c>
    </row>
    <row r="472" spans="1:7" x14ac:dyDescent="0.25">
      <c r="A472">
        <v>4100</v>
      </c>
      <c r="B472">
        <v>3</v>
      </c>
      <c r="C472">
        <v>8.284656</v>
      </c>
      <c r="D472">
        <v>2.9895753064460369</v>
      </c>
      <c r="E472">
        <f t="shared" si="24"/>
        <v>0.99652510214867895</v>
      </c>
      <c r="F472" t="str">
        <f t="shared" si="22"/>
        <v/>
      </c>
      <c r="G472">
        <f t="shared" si="23"/>
        <v>2.912621359223301</v>
      </c>
    </row>
    <row r="473" spans="1:7" x14ac:dyDescent="0.25">
      <c r="A473">
        <v>4100</v>
      </c>
      <c r="B473">
        <v>4</v>
      </c>
      <c r="C473">
        <v>6.231236</v>
      </c>
      <c r="D473">
        <v>3.9747496323361848</v>
      </c>
      <c r="E473">
        <f t="shared" si="24"/>
        <v>0.99368740808404621</v>
      </c>
      <c r="F473" t="str">
        <f t="shared" si="22"/>
        <v/>
      </c>
      <c r="G473">
        <f t="shared" si="23"/>
        <v>3.8277511961722492</v>
      </c>
    </row>
    <row r="474" spans="1:7" x14ac:dyDescent="0.25">
      <c r="A474">
        <v>4100</v>
      </c>
      <c r="B474">
        <v>5</v>
      </c>
      <c r="C474">
        <v>4.9835419999999999</v>
      </c>
      <c r="D474">
        <v>4.9698794552147856</v>
      </c>
      <c r="E474">
        <f t="shared" si="24"/>
        <v>0.99397589104295714</v>
      </c>
      <c r="F474" t="str">
        <f t="shared" si="22"/>
        <v/>
      </c>
      <c r="G474">
        <f t="shared" si="23"/>
        <v>4.7169811320754711</v>
      </c>
    </row>
    <row r="475" spans="1:7" x14ac:dyDescent="0.25">
      <c r="A475">
        <v>4100</v>
      </c>
      <c r="B475">
        <v>6</v>
      </c>
      <c r="C475">
        <v>4.1548910000000001</v>
      </c>
      <c r="D475">
        <v>5.9610716622890951</v>
      </c>
      <c r="E475">
        <f t="shared" si="24"/>
        <v>0.99351194371484919</v>
      </c>
      <c r="F475" t="str">
        <f t="shared" si="22"/>
        <v/>
      </c>
      <c r="G475">
        <f t="shared" si="23"/>
        <v>5.5813953488372103</v>
      </c>
    </row>
    <row r="476" spans="1:7" x14ac:dyDescent="0.25">
      <c r="A476">
        <v>4100</v>
      </c>
      <c r="B476">
        <v>7</v>
      </c>
      <c r="C476">
        <v>3.580638</v>
      </c>
      <c r="D476">
        <v>6.9170921494996147</v>
      </c>
      <c r="E476">
        <f t="shared" si="24"/>
        <v>0.9881560213570878</v>
      </c>
      <c r="F476" t="str">
        <f t="shared" si="22"/>
        <v/>
      </c>
      <c r="G476">
        <f t="shared" si="23"/>
        <v>6.4220183486238538</v>
      </c>
    </row>
    <row r="477" spans="1:7" x14ac:dyDescent="0.25">
      <c r="A477">
        <v>4100</v>
      </c>
      <c r="B477">
        <v>8</v>
      </c>
      <c r="C477">
        <v>3.139354</v>
      </c>
      <c r="D477">
        <v>7.8893947608329613</v>
      </c>
      <c r="E477">
        <f t="shared" si="24"/>
        <v>0.98617434510412016</v>
      </c>
      <c r="F477" t="str">
        <f t="shared" si="22"/>
        <v/>
      </c>
      <c r="G477">
        <f t="shared" si="23"/>
        <v>7.2398190045248869</v>
      </c>
    </row>
    <row r="478" spans="1:7" x14ac:dyDescent="0.25">
      <c r="A478">
        <v>4100</v>
      </c>
      <c r="B478">
        <v>9</v>
      </c>
      <c r="C478">
        <v>2.8434270000000001</v>
      </c>
      <c r="D478">
        <v>8.7104761261674728</v>
      </c>
      <c r="E478">
        <f t="shared" si="24"/>
        <v>0.96783068068527478</v>
      </c>
      <c r="F478" t="str">
        <f t="shared" si="22"/>
        <v/>
      </c>
      <c r="G478">
        <f t="shared" si="23"/>
        <v>8.0357142857142865</v>
      </c>
    </row>
    <row r="479" spans="1:7" x14ac:dyDescent="0.25">
      <c r="A479">
        <v>4100</v>
      </c>
      <c r="B479">
        <v>10</v>
      </c>
      <c r="C479">
        <v>2.5448840000000001</v>
      </c>
      <c r="D479">
        <v>9.7323111780340472</v>
      </c>
      <c r="E479">
        <f t="shared" si="24"/>
        <v>0.97323111780340477</v>
      </c>
      <c r="F479" t="str">
        <f t="shared" ref="F479:F542" si="25">IF(AND(NOT(ISBLANK(B479)), B479&lt;&gt;1), IF(E479&gt;=1, "SUPERLINEARE", ""), "")</f>
        <v/>
      </c>
      <c r="G479">
        <f t="shared" si="23"/>
        <v>8.8105726872246688</v>
      </c>
    </row>
    <row r="480" spans="1:7" x14ac:dyDescent="0.25">
      <c r="A480">
        <v>4100</v>
      </c>
      <c r="B480">
        <v>11</v>
      </c>
      <c r="C480">
        <v>2.3872469999999999</v>
      </c>
      <c r="D480">
        <v>10.374964551217371</v>
      </c>
      <c r="E480">
        <f t="shared" si="24"/>
        <v>0.94317859556521555</v>
      </c>
      <c r="F480" t="str">
        <f t="shared" si="25"/>
        <v/>
      </c>
      <c r="G480">
        <f t="shared" si="23"/>
        <v>9.5652173913043477</v>
      </c>
    </row>
    <row r="481" spans="1:7" x14ac:dyDescent="0.25">
      <c r="A481">
        <v>4100</v>
      </c>
      <c r="B481">
        <v>12</v>
      </c>
      <c r="C481">
        <v>2.849119</v>
      </c>
      <c r="D481">
        <v>8.6930742450561045</v>
      </c>
      <c r="E481">
        <f t="shared" si="24"/>
        <v>0.72442285375467541</v>
      </c>
      <c r="F481" t="str">
        <f t="shared" si="25"/>
        <v/>
      </c>
      <c r="G481">
        <f t="shared" si="23"/>
        <v>10.300429184549357</v>
      </c>
    </row>
    <row r="482" spans="1:7" x14ac:dyDescent="0.25">
      <c r="E482" t="str">
        <f t="shared" si="24"/>
        <v/>
      </c>
      <c r="F482" t="str">
        <f t="shared" si="25"/>
        <v/>
      </c>
      <c r="G482" t="str">
        <f t="shared" si="23"/>
        <v/>
      </c>
    </row>
    <row r="483" spans="1:7" x14ac:dyDescent="0.25">
      <c r="A483">
        <v>4200</v>
      </c>
      <c r="B483">
        <v>1</v>
      </c>
      <c r="C483">
        <v>26.045368</v>
      </c>
      <c r="D483">
        <v>1</v>
      </c>
      <c r="E483">
        <f t="shared" si="24"/>
        <v>1</v>
      </c>
      <c r="F483" t="str">
        <f t="shared" si="25"/>
        <v/>
      </c>
      <c r="G483">
        <f t="shared" si="23"/>
        <v>1</v>
      </c>
    </row>
    <row r="484" spans="1:7" x14ac:dyDescent="0.25">
      <c r="A484">
        <v>4200</v>
      </c>
      <c r="B484">
        <v>2</v>
      </c>
      <c r="C484">
        <v>13.030735</v>
      </c>
      <c r="D484">
        <v>1.99907219354856</v>
      </c>
      <c r="E484">
        <f t="shared" si="24"/>
        <v>0.99953609677428001</v>
      </c>
      <c r="F484" t="str">
        <f t="shared" si="25"/>
        <v/>
      </c>
      <c r="G484">
        <f t="shared" si="23"/>
        <v>1.9704433497536948</v>
      </c>
    </row>
    <row r="485" spans="1:7" x14ac:dyDescent="0.25">
      <c r="A485">
        <v>4200</v>
      </c>
      <c r="B485">
        <v>3</v>
      </c>
      <c r="C485">
        <v>8.6976680000000002</v>
      </c>
      <c r="D485">
        <v>2.9949844027157622</v>
      </c>
      <c r="E485">
        <f t="shared" si="24"/>
        <v>0.99832813423858735</v>
      </c>
      <c r="F485" t="str">
        <f t="shared" si="25"/>
        <v/>
      </c>
      <c r="G485">
        <f t="shared" si="23"/>
        <v>2.912621359223301</v>
      </c>
    </row>
    <row r="486" spans="1:7" x14ac:dyDescent="0.25">
      <c r="A486">
        <v>4200</v>
      </c>
      <c r="B486">
        <v>4</v>
      </c>
      <c r="C486">
        <v>6.5282830000000001</v>
      </c>
      <c r="D486">
        <v>3.9902344919789781</v>
      </c>
      <c r="E486">
        <f t="shared" si="24"/>
        <v>0.99755862299474451</v>
      </c>
      <c r="F486" t="str">
        <f t="shared" si="25"/>
        <v/>
      </c>
      <c r="G486">
        <f t="shared" si="23"/>
        <v>3.8277511961722492</v>
      </c>
    </row>
    <row r="487" spans="1:7" x14ac:dyDescent="0.25">
      <c r="A487">
        <v>4200</v>
      </c>
      <c r="B487">
        <v>5</v>
      </c>
      <c r="C487">
        <v>5.22879</v>
      </c>
      <c r="D487">
        <v>4.9819135976009754</v>
      </c>
      <c r="E487">
        <f t="shared" si="24"/>
        <v>0.99638271952019508</v>
      </c>
      <c r="F487" t="str">
        <f t="shared" si="25"/>
        <v/>
      </c>
      <c r="G487">
        <f t="shared" si="23"/>
        <v>4.7169811320754711</v>
      </c>
    </row>
    <row r="488" spans="1:7" x14ac:dyDescent="0.25">
      <c r="A488">
        <v>4200</v>
      </c>
      <c r="B488">
        <v>6</v>
      </c>
      <c r="C488">
        <v>4.8993989999999998</v>
      </c>
      <c r="D488">
        <v>5.3168521281896002</v>
      </c>
      <c r="E488">
        <f t="shared" si="24"/>
        <v>0.88614202136493336</v>
      </c>
      <c r="F488" t="str">
        <f t="shared" si="25"/>
        <v/>
      </c>
      <c r="G488">
        <f t="shared" si="23"/>
        <v>5.5813953488372103</v>
      </c>
    </row>
    <row r="489" spans="1:7" x14ac:dyDescent="0.25">
      <c r="A489">
        <v>4200</v>
      </c>
      <c r="B489">
        <v>7</v>
      </c>
      <c r="C489">
        <v>3.7462209999999998</v>
      </c>
      <c r="D489">
        <v>6.953508615749044</v>
      </c>
      <c r="E489">
        <f t="shared" si="24"/>
        <v>0.99335837367843483</v>
      </c>
      <c r="F489" t="str">
        <f t="shared" si="25"/>
        <v/>
      </c>
      <c r="G489">
        <f t="shared" si="23"/>
        <v>6.4220183486238538</v>
      </c>
    </row>
    <row r="490" spans="1:7" x14ac:dyDescent="0.25">
      <c r="A490">
        <v>4200</v>
      </c>
      <c r="B490">
        <v>8</v>
      </c>
      <c r="C490">
        <v>3.32362</v>
      </c>
      <c r="D490">
        <v>7.8376529206106591</v>
      </c>
      <c r="E490">
        <f t="shared" si="24"/>
        <v>0.97970661507633239</v>
      </c>
      <c r="F490" t="str">
        <f t="shared" si="25"/>
        <v/>
      </c>
      <c r="G490">
        <f t="shared" si="23"/>
        <v>7.2398190045248869</v>
      </c>
    </row>
    <row r="491" spans="1:7" x14ac:dyDescent="0.25">
      <c r="A491">
        <v>4200</v>
      </c>
      <c r="B491">
        <v>9</v>
      </c>
      <c r="C491">
        <v>2.9590550000000002</v>
      </c>
      <c r="D491">
        <v>8.8032767217912475</v>
      </c>
      <c r="E491">
        <f t="shared" si="24"/>
        <v>0.97814185797680531</v>
      </c>
      <c r="F491" t="str">
        <f t="shared" si="25"/>
        <v/>
      </c>
      <c r="G491">
        <f t="shared" si="23"/>
        <v>8.0357142857142865</v>
      </c>
    </row>
    <row r="492" spans="1:7" x14ac:dyDescent="0.25">
      <c r="A492">
        <v>4200</v>
      </c>
      <c r="B492">
        <v>10</v>
      </c>
      <c r="C492">
        <v>2.7136900000000002</v>
      </c>
      <c r="D492">
        <v>9.5992467820569036</v>
      </c>
      <c r="E492">
        <f t="shared" si="24"/>
        <v>0.95992467820569038</v>
      </c>
      <c r="F492" t="str">
        <f t="shared" si="25"/>
        <v/>
      </c>
      <c r="G492">
        <f t="shared" si="23"/>
        <v>8.8105726872246688</v>
      </c>
    </row>
    <row r="493" spans="1:7" x14ac:dyDescent="0.25">
      <c r="A493">
        <v>4200</v>
      </c>
      <c r="B493">
        <v>11</v>
      </c>
      <c r="C493">
        <v>2.474872</v>
      </c>
      <c r="D493">
        <v>10.52554637169114</v>
      </c>
      <c r="E493">
        <f t="shared" si="24"/>
        <v>0.95686785197192181</v>
      </c>
      <c r="F493" t="str">
        <f t="shared" si="25"/>
        <v/>
      </c>
      <c r="G493">
        <f t="shared" si="23"/>
        <v>9.5652173913043477</v>
      </c>
    </row>
    <row r="494" spans="1:7" x14ac:dyDescent="0.25">
      <c r="A494">
        <v>4200</v>
      </c>
      <c r="B494">
        <v>12</v>
      </c>
      <c r="C494">
        <v>2.713832</v>
      </c>
      <c r="D494">
        <v>9.598744505923726</v>
      </c>
      <c r="E494">
        <f t="shared" si="24"/>
        <v>0.79989537549364387</v>
      </c>
      <c r="F494" t="str">
        <f t="shared" si="25"/>
        <v/>
      </c>
      <c r="G494">
        <f t="shared" si="23"/>
        <v>10.300429184549357</v>
      </c>
    </row>
    <row r="495" spans="1:7" x14ac:dyDescent="0.25">
      <c r="E495" t="str">
        <f t="shared" si="24"/>
        <v/>
      </c>
      <c r="F495" t="str">
        <f t="shared" si="25"/>
        <v/>
      </c>
      <c r="G495" t="str">
        <f t="shared" si="23"/>
        <v/>
      </c>
    </row>
    <row r="496" spans="1:7" x14ac:dyDescent="0.25">
      <c r="A496">
        <v>4300</v>
      </c>
      <c r="B496">
        <v>1</v>
      </c>
      <c r="C496">
        <v>27.227882999999999</v>
      </c>
      <c r="D496">
        <v>1</v>
      </c>
      <c r="E496">
        <f t="shared" si="24"/>
        <v>1</v>
      </c>
      <c r="F496" t="str">
        <f t="shared" si="25"/>
        <v/>
      </c>
      <c r="G496">
        <f t="shared" si="23"/>
        <v>1</v>
      </c>
    </row>
    <row r="497" spans="1:7" x14ac:dyDescent="0.25">
      <c r="A497">
        <v>4300</v>
      </c>
      <c r="B497">
        <v>2</v>
      </c>
      <c r="C497">
        <v>13.640810999999999</v>
      </c>
      <c r="D497">
        <v>1.995927075010423</v>
      </c>
      <c r="E497">
        <f t="shared" si="24"/>
        <v>0.9979635375052115</v>
      </c>
      <c r="F497" t="str">
        <f t="shared" si="25"/>
        <v/>
      </c>
      <c r="G497">
        <f t="shared" si="23"/>
        <v>1.9704433497536948</v>
      </c>
    </row>
    <row r="498" spans="1:7" x14ac:dyDescent="0.25">
      <c r="A498">
        <v>4300</v>
      </c>
      <c r="B498">
        <v>3</v>
      </c>
      <c r="C498">
        <v>9.1014389999999992</v>
      </c>
      <c r="D498">
        <v>2.9914021288282</v>
      </c>
      <c r="E498">
        <f t="shared" si="24"/>
        <v>0.99713404294273333</v>
      </c>
      <c r="F498" t="str">
        <f t="shared" si="25"/>
        <v/>
      </c>
      <c r="G498">
        <f t="shared" si="23"/>
        <v>2.912621359223301</v>
      </c>
    </row>
    <row r="499" spans="1:7" x14ac:dyDescent="0.25">
      <c r="A499">
        <v>4300</v>
      </c>
      <c r="B499">
        <v>4</v>
      </c>
      <c r="C499">
        <v>6.8412420000000003</v>
      </c>
      <c r="D499">
        <v>3.979696084424436</v>
      </c>
      <c r="E499">
        <f t="shared" si="24"/>
        <v>0.994924021106109</v>
      </c>
      <c r="F499" t="str">
        <f t="shared" si="25"/>
        <v/>
      </c>
      <c r="G499">
        <f t="shared" si="23"/>
        <v>3.8277511961722492</v>
      </c>
    </row>
    <row r="500" spans="1:7" x14ac:dyDescent="0.25">
      <c r="A500">
        <v>4300</v>
      </c>
      <c r="B500">
        <v>5</v>
      </c>
      <c r="C500">
        <v>5.4768629999999998</v>
      </c>
      <c r="D500">
        <v>4.9711055397953174</v>
      </c>
      <c r="E500">
        <f t="shared" si="24"/>
        <v>0.99422110795906349</v>
      </c>
      <c r="F500" t="str">
        <f t="shared" si="25"/>
        <v/>
      </c>
      <c r="G500">
        <f t="shared" si="23"/>
        <v>4.7169811320754711</v>
      </c>
    </row>
    <row r="501" spans="1:7" x14ac:dyDescent="0.25">
      <c r="A501">
        <v>4300</v>
      </c>
      <c r="B501">
        <v>6</v>
      </c>
      <c r="C501">
        <v>4.5736590000000001</v>
      </c>
      <c r="D501">
        <v>5.9527970930932979</v>
      </c>
      <c r="E501">
        <f t="shared" si="24"/>
        <v>0.99213284884888298</v>
      </c>
      <c r="F501" t="str">
        <f t="shared" si="25"/>
        <v/>
      </c>
      <c r="G501">
        <f t="shared" si="23"/>
        <v>5.5813953488372103</v>
      </c>
    </row>
    <row r="502" spans="1:7" x14ac:dyDescent="0.25">
      <c r="A502">
        <v>4300</v>
      </c>
      <c r="B502">
        <v>7</v>
      </c>
      <c r="C502">
        <v>3.9744359999999999</v>
      </c>
      <c r="D502">
        <v>6.8502962432908721</v>
      </c>
      <c r="E502">
        <f t="shared" si="24"/>
        <v>0.97861374904155318</v>
      </c>
      <c r="F502" t="str">
        <f t="shared" si="25"/>
        <v/>
      </c>
      <c r="G502">
        <f t="shared" si="23"/>
        <v>6.4220183486238538</v>
      </c>
    </row>
    <row r="503" spans="1:7" x14ac:dyDescent="0.25">
      <c r="A503">
        <v>4300</v>
      </c>
      <c r="B503">
        <v>8</v>
      </c>
      <c r="C503">
        <v>3.4559000000000002</v>
      </c>
      <c r="D503">
        <v>7.8781399924766342</v>
      </c>
      <c r="E503">
        <f t="shared" si="24"/>
        <v>0.98476749905957928</v>
      </c>
      <c r="F503" t="str">
        <f t="shared" si="25"/>
        <v/>
      </c>
      <c r="G503">
        <f t="shared" si="23"/>
        <v>7.2398190045248869</v>
      </c>
    </row>
    <row r="504" spans="1:7" x14ac:dyDescent="0.25">
      <c r="A504">
        <v>4300</v>
      </c>
      <c r="B504">
        <v>9</v>
      </c>
      <c r="C504">
        <v>3.1927629999999998</v>
      </c>
      <c r="D504">
        <v>8.5274303166254448</v>
      </c>
      <c r="E504">
        <f t="shared" si="24"/>
        <v>0.94749225740282716</v>
      </c>
      <c r="F504" t="str">
        <f t="shared" si="25"/>
        <v/>
      </c>
      <c r="G504">
        <f t="shared" si="23"/>
        <v>8.0357142857142865</v>
      </c>
    </row>
    <row r="505" spans="1:7" x14ac:dyDescent="0.25">
      <c r="A505">
        <v>4300</v>
      </c>
      <c r="B505">
        <v>10</v>
      </c>
      <c r="C505">
        <v>2.7568779999999999</v>
      </c>
      <c r="D505">
        <v>9.8756869183184754</v>
      </c>
      <c r="E505">
        <f t="shared" si="24"/>
        <v>0.98756869183184759</v>
      </c>
      <c r="F505" t="str">
        <f t="shared" si="25"/>
        <v/>
      </c>
      <c r="G505">
        <f t="shared" si="23"/>
        <v>8.8105726872246688</v>
      </c>
    </row>
    <row r="506" spans="1:7" x14ac:dyDescent="0.25">
      <c r="A506">
        <v>4300</v>
      </c>
      <c r="B506">
        <v>11</v>
      </c>
      <c r="C506">
        <v>2.703897</v>
      </c>
      <c r="D506">
        <v>10.069194203773289</v>
      </c>
      <c r="E506">
        <f t="shared" si="24"/>
        <v>0.9153812912521172</v>
      </c>
      <c r="F506" t="str">
        <f t="shared" si="25"/>
        <v/>
      </c>
      <c r="G506">
        <f t="shared" si="23"/>
        <v>9.5652173913043477</v>
      </c>
    </row>
    <row r="507" spans="1:7" x14ac:dyDescent="0.25">
      <c r="A507">
        <v>4300</v>
      </c>
      <c r="B507">
        <v>12</v>
      </c>
      <c r="C507">
        <v>2.799766</v>
      </c>
      <c r="D507">
        <v>9.7244069682966359</v>
      </c>
      <c r="E507">
        <f t="shared" si="24"/>
        <v>0.81036724735805299</v>
      </c>
      <c r="F507" t="str">
        <f t="shared" si="25"/>
        <v/>
      </c>
      <c r="G507">
        <f t="shared" si="23"/>
        <v>10.300429184549357</v>
      </c>
    </row>
    <row r="508" spans="1:7" x14ac:dyDescent="0.25">
      <c r="E508" t="str">
        <f t="shared" si="24"/>
        <v/>
      </c>
      <c r="F508" t="str">
        <f t="shared" si="25"/>
        <v/>
      </c>
      <c r="G508" t="str">
        <f t="shared" si="23"/>
        <v/>
      </c>
    </row>
    <row r="509" spans="1:7" x14ac:dyDescent="0.25">
      <c r="A509">
        <v>4400</v>
      </c>
      <c r="B509">
        <v>1</v>
      </c>
      <c r="C509">
        <v>28.550706999999999</v>
      </c>
      <c r="D509">
        <v>1</v>
      </c>
      <c r="E509">
        <f t="shared" si="24"/>
        <v>1</v>
      </c>
      <c r="F509" t="str">
        <f t="shared" si="25"/>
        <v/>
      </c>
      <c r="G509">
        <f t="shared" si="23"/>
        <v>1</v>
      </c>
    </row>
    <row r="510" spans="1:7" x14ac:dyDescent="0.25">
      <c r="A510">
        <v>4400</v>
      </c>
      <c r="B510">
        <v>2</v>
      </c>
      <c r="C510">
        <v>14.274508000000001</v>
      </c>
      <c r="D510">
        <v>1.9965432083543611</v>
      </c>
      <c r="E510">
        <f t="shared" si="24"/>
        <v>0.99827160417718053</v>
      </c>
      <c r="F510" t="str">
        <f t="shared" si="25"/>
        <v/>
      </c>
      <c r="G510">
        <f t="shared" si="23"/>
        <v>1.9704433497536948</v>
      </c>
    </row>
    <row r="511" spans="1:7" x14ac:dyDescent="0.25">
      <c r="A511">
        <v>4400</v>
      </c>
      <c r="B511">
        <v>3</v>
      </c>
      <c r="C511">
        <v>9.5376110000000001</v>
      </c>
      <c r="D511">
        <v>2.9881352888055508</v>
      </c>
      <c r="E511">
        <f t="shared" si="24"/>
        <v>0.99604509626851689</v>
      </c>
      <c r="F511" t="str">
        <f t="shared" si="25"/>
        <v/>
      </c>
      <c r="G511">
        <f t="shared" si="23"/>
        <v>2.912621359223301</v>
      </c>
    </row>
    <row r="512" spans="1:7" x14ac:dyDescent="0.25">
      <c r="A512">
        <v>4400</v>
      </c>
      <c r="B512">
        <v>4</v>
      </c>
      <c r="C512">
        <v>7.1577770000000003</v>
      </c>
      <c r="D512">
        <v>3.9816373156079039</v>
      </c>
      <c r="E512">
        <f t="shared" si="24"/>
        <v>0.99540932890197598</v>
      </c>
      <c r="F512" t="str">
        <f t="shared" si="25"/>
        <v/>
      </c>
      <c r="G512">
        <f t="shared" si="23"/>
        <v>3.8277511961722492</v>
      </c>
    </row>
    <row r="513" spans="1:7" x14ac:dyDescent="0.25">
      <c r="A513">
        <v>4400</v>
      </c>
      <c r="B513">
        <v>5</v>
      </c>
      <c r="C513">
        <v>5.7277129999999996</v>
      </c>
      <c r="D513">
        <v>4.9757507053862513</v>
      </c>
      <c r="E513">
        <f t="shared" si="24"/>
        <v>0.99515014107725031</v>
      </c>
      <c r="F513" t="str">
        <f t="shared" si="25"/>
        <v/>
      </c>
      <c r="G513">
        <f t="shared" si="23"/>
        <v>4.7169811320754711</v>
      </c>
    </row>
    <row r="514" spans="1:7" x14ac:dyDescent="0.25">
      <c r="A514">
        <v>4400</v>
      </c>
      <c r="B514">
        <v>6</v>
      </c>
      <c r="C514">
        <v>4.785946</v>
      </c>
      <c r="D514">
        <v>5.9548670210654278</v>
      </c>
      <c r="E514">
        <f t="shared" si="24"/>
        <v>0.99247783684423796</v>
      </c>
      <c r="F514" t="str">
        <f t="shared" si="25"/>
        <v/>
      </c>
      <c r="G514">
        <f t="shared" ref="G514:G577" si="26">IF(NOT(ISBLANK(B514)), 1/(0.015+(0.985/B514)), "")</f>
        <v>5.5813953488372103</v>
      </c>
    </row>
    <row r="515" spans="1:7" x14ac:dyDescent="0.25">
      <c r="A515">
        <v>4400</v>
      </c>
      <c r="B515">
        <v>7</v>
      </c>
      <c r="C515">
        <v>4.1300420000000004</v>
      </c>
      <c r="D515">
        <v>6.9005767980083492</v>
      </c>
      <c r="E515">
        <f t="shared" ref="E515:E578" si="27">IFERROR(D515/B515, "")</f>
        <v>0.98579668542976417</v>
      </c>
      <c r="F515" t="str">
        <f t="shared" si="25"/>
        <v/>
      </c>
      <c r="G515">
        <f t="shared" si="26"/>
        <v>6.4220183486238538</v>
      </c>
    </row>
    <row r="516" spans="1:7" x14ac:dyDescent="0.25">
      <c r="A516">
        <v>4400</v>
      </c>
      <c r="B516">
        <v>8</v>
      </c>
      <c r="C516">
        <v>3.6310169999999999</v>
      </c>
      <c r="D516">
        <v>7.8489503078614069</v>
      </c>
      <c r="E516">
        <f t="shared" si="27"/>
        <v>0.98111878848267586</v>
      </c>
      <c r="F516" t="str">
        <f t="shared" si="25"/>
        <v/>
      </c>
      <c r="G516">
        <f t="shared" si="26"/>
        <v>7.2398190045248869</v>
      </c>
    </row>
    <row r="517" spans="1:7" x14ac:dyDescent="0.25">
      <c r="A517">
        <v>4400</v>
      </c>
      <c r="B517">
        <v>9</v>
      </c>
      <c r="C517">
        <v>3.2773699999999999</v>
      </c>
      <c r="D517">
        <v>8.6958970149845758</v>
      </c>
      <c r="E517">
        <f t="shared" si="27"/>
        <v>0.96621077944273059</v>
      </c>
      <c r="F517" t="str">
        <f t="shared" si="25"/>
        <v/>
      </c>
      <c r="G517">
        <f t="shared" si="26"/>
        <v>8.0357142857142865</v>
      </c>
    </row>
    <row r="518" spans="1:7" x14ac:dyDescent="0.25">
      <c r="A518">
        <v>4400</v>
      </c>
      <c r="B518">
        <v>10</v>
      </c>
      <c r="C518">
        <v>2.896442</v>
      </c>
      <c r="D518">
        <v>9.8395452075339325</v>
      </c>
      <c r="E518">
        <f t="shared" si="27"/>
        <v>0.98395452075339329</v>
      </c>
      <c r="F518" t="str">
        <f t="shared" si="25"/>
        <v/>
      </c>
      <c r="G518">
        <f t="shared" si="26"/>
        <v>8.8105726872246688</v>
      </c>
    </row>
    <row r="519" spans="1:7" x14ac:dyDescent="0.25">
      <c r="A519">
        <v>4400</v>
      </c>
      <c r="B519">
        <v>11</v>
      </c>
      <c r="C519">
        <v>2.7125020000000002</v>
      </c>
      <c r="D519">
        <v>10.506783773799979</v>
      </c>
      <c r="E519">
        <f t="shared" si="27"/>
        <v>0.95516216125454356</v>
      </c>
      <c r="F519" t="str">
        <f t="shared" si="25"/>
        <v/>
      </c>
      <c r="G519">
        <f t="shared" si="26"/>
        <v>9.5652173913043477</v>
      </c>
    </row>
    <row r="520" spans="1:7" x14ac:dyDescent="0.25">
      <c r="A520">
        <v>4400</v>
      </c>
      <c r="B520">
        <v>12</v>
      </c>
      <c r="C520">
        <v>3.0270359999999998</v>
      </c>
      <c r="D520">
        <v>9.4150423054103101</v>
      </c>
      <c r="E520">
        <f t="shared" si="27"/>
        <v>0.78458685878419254</v>
      </c>
      <c r="F520" t="str">
        <f t="shared" si="25"/>
        <v/>
      </c>
      <c r="G520">
        <f t="shared" si="26"/>
        <v>10.300429184549357</v>
      </c>
    </row>
    <row r="521" spans="1:7" x14ac:dyDescent="0.25">
      <c r="E521" t="str">
        <f t="shared" si="27"/>
        <v/>
      </c>
      <c r="F521" t="str">
        <f t="shared" si="25"/>
        <v/>
      </c>
      <c r="G521" t="str">
        <f t="shared" si="26"/>
        <v/>
      </c>
    </row>
    <row r="522" spans="1:7" x14ac:dyDescent="0.25">
      <c r="A522">
        <v>4500</v>
      </c>
      <c r="B522">
        <v>1</v>
      </c>
      <c r="C522">
        <v>29.820581000000001</v>
      </c>
      <c r="D522">
        <v>1</v>
      </c>
      <c r="E522">
        <f t="shared" si="27"/>
        <v>1</v>
      </c>
      <c r="F522" t="str">
        <f t="shared" si="25"/>
        <v/>
      </c>
      <c r="G522">
        <f t="shared" si="26"/>
        <v>1</v>
      </c>
    </row>
    <row r="523" spans="1:7" x14ac:dyDescent="0.25">
      <c r="A523">
        <v>4500</v>
      </c>
      <c r="B523">
        <v>2</v>
      </c>
      <c r="C523">
        <v>14.966834</v>
      </c>
      <c r="D523">
        <v>1.995268738866216</v>
      </c>
      <c r="E523">
        <f t="shared" si="27"/>
        <v>0.99763436943310801</v>
      </c>
      <c r="F523" t="str">
        <f t="shared" si="25"/>
        <v/>
      </c>
      <c r="G523">
        <f t="shared" si="26"/>
        <v>1.9704433497536948</v>
      </c>
    </row>
    <row r="524" spans="1:7" x14ac:dyDescent="0.25">
      <c r="A524">
        <v>4500</v>
      </c>
      <c r="B524">
        <v>3</v>
      </c>
      <c r="C524">
        <v>10.388901000000001</v>
      </c>
      <c r="D524">
        <v>2.8744961570044798</v>
      </c>
      <c r="E524">
        <f t="shared" si="27"/>
        <v>0.9581653856681599</v>
      </c>
      <c r="F524" t="str">
        <f t="shared" si="25"/>
        <v/>
      </c>
      <c r="G524">
        <f t="shared" si="26"/>
        <v>2.912621359223301</v>
      </c>
    </row>
    <row r="525" spans="1:7" x14ac:dyDescent="0.25">
      <c r="A525">
        <v>4500</v>
      </c>
      <c r="B525">
        <v>4</v>
      </c>
      <c r="C525">
        <v>7.5735809999999999</v>
      </c>
      <c r="D525">
        <v>3.9430298560218739</v>
      </c>
      <c r="E525">
        <f t="shared" si="27"/>
        <v>0.98575746400546849</v>
      </c>
      <c r="F525" t="str">
        <f t="shared" si="25"/>
        <v/>
      </c>
      <c r="G525">
        <f t="shared" si="26"/>
        <v>3.8277511961722492</v>
      </c>
    </row>
    <row r="526" spans="1:7" x14ac:dyDescent="0.25">
      <c r="A526">
        <v>4500</v>
      </c>
      <c r="B526">
        <v>5</v>
      </c>
      <c r="C526">
        <v>5.9928330000000001</v>
      </c>
      <c r="D526">
        <v>4.9830949736126469</v>
      </c>
      <c r="E526">
        <f t="shared" si="27"/>
        <v>0.99661899472252935</v>
      </c>
      <c r="F526" t="str">
        <f t="shared" si="25"/>
        <v/>
      </c>
      <c r="G526">
        <f t="shared" si="26"/>
        <v>4.7169811320754711</v>
      </c>
    </row>
    <row r="527" spans="1:7" x14ac:dyDescent="0.25">
      <c r="A527">
        <v>4500</v>
      </c>
      <c r="B527">
        <v>6</v>
      </c>
      <c r="C527">
        <v>4.9989499999999998</v>
      </c>
      <c r="D527">
        <v>5.973825703397714</v>
      </c>
      <c r="E527">
        <f t="shared" si="27"/>
        <v>0.9956376172329523</v>
      </c>
      <c r="F527" t="str">
        <f t="shared" si="25"/>
        <v/>
      </c>
      <c r="G527">
        <f t="shared" si="26"/>
        <v>5.5813953488372103</v>
      </c>
    </row>
    <row r="528" spans="1:7" x14ac:dyDescent="0.25">
      <c r="A528">
        <v>4500</v>
      </c>
      <c r="B528">
        <v>7</v>
      </c>
      <c r="C528">
        <v>4.3093769999999996</v>
      </c>
      <c r="D528">
        <v>6.9297385677790553</v>
      </c>
      <c r="E528">
        <f t="shared" si="27"/>
        <v>0.98996265253986504</v>
      </c>
      <c r="F528" t="str">
        <f t="shared" si="25"/>
        <v/>
      </c>
      <c r="G528">
        <f t="shared" si="26"/>
        <v>6.4220183486238538</v>
      </c>
    </row>
    <row r="529" spans="1:7" x14ac:dyDescent="0.25">
      <c r="A529">
        <v>4500</v>
      </c>
      <c r="B529">
        <v>8</v>
      </c>
      <c r="C529">
        <v>3.7689720000000002</v>
      </c>
      <c r="D529">
        <v>7.9233424923294731</v>
      </c>
      <c r="E529">
        <f t="shared" si="27"/>
        <v>0.99041781154118413</v>
      </c>
      <c r="F529" t="str">
        <f t="shared" si="25"/>
        <v/>
      </c>
      <c r="G529">
        <f t="shared" si="26"/>
        <v>7.2398190045248869</v>
      </c>
    </row>
    <row r="530" spans="1:7" x14ac:dyDescent="0.25">
      <c r="A530">
        <v>4500</v>
      </c>
      <c r="B530">
        <v>9</v>
      </c>
      <c r="C530">
        <v>3.3452130000000002</v>
      </c>
      <c r="D530">
        <v>8.9270417160282474</v>
      </c>
      <c r="E530">
        <f t="shared" si="27"/>
        <v>0.99189352400313857</v>
      </c>
      <c r="F530" t="str">
        <f t="shared" si="25"/>
        <v/>
      </c>
      <c r="G530">
        <f t="shared" si="26"/>
        <v>8.0357142857142865</v>
      </c>
    </row>
    <row r="531" spans="1:7" x14ac:dyDescent="0.25">
      <c r="A531">
        <v>4500</v>
      </c>
      <c r="B531">
        <v>10</v>
      </c>
      <c r="C531">
        <v>3.4719009999999999</v>
      </c>
      <c r="D531">
        <v>8.6012982513038256</v>
      </c>
      <c r="E531">
        <f t="shared" si="27"/>
        <v>0.86012982513038261</v>
      </c>
      <c r="F531" t="str">
        <f t="shared" si="25"/>
        <v/>
      </c>
      <c r="G531">
        <f t="shared" si="26"/>
        <v>8.8105726872246688</v>
      </c>
    </row>
    <row r="532" spans="1:7" x14ac:dyDescent="0.25">
      <c r="A532">
        <v>4500</v>
      </c>
      <c r="B532">
        <v>11</v>
      </c>
      <c r="C532">
        <v>2.7772299999999999</v>
      </c>
      <c r="D532">
        <v>10.752748602024321</v>
      </c>
      <c r="E532">
        <f t="shared" si="27"/>
        <v>0.97752260018402914</v>
      </c>
      <c r="F532" t="str">
        <f t="shared" si="25"/>
        <v/>
      </c>
      <c r="G532">
        <f t="shared" si="26"/>
        <v>9.5652173913043477</v>
      </c>
    </row>
    <row r="533" spans="1:7" x14ac:dyDescent="0.25">
      <c r="A533">
        <v>4500</v>
      </c>
      <c r="B533">
        <v>12</v>
      </c>
      <c r="C533">
        <v>3.0669909999999998</v>
      </c>
      <c r="D533">
        <v>9.7368580475130191</v>
      </c>
      <c r="E533">
        <f t="shared" si="27"/>
        <v>0.81140483729275159</v>
      </c>
      <c r="F533" t="str">
        <f t="shared" si="25"/>
        <v/>
      </c>
      <c r="G533">
        <f t="shared" si="26"/>
        <v>10.300429184549357</v>
      </c>
    </row>
    <row r="534" spans="1:7" x14ac:dyDescent="0.25">
      <c r="E534" t="str">
        <f t="shared" si="27"/>
        <v/>
      </c>
      <c r="F534" t="str">
        <f t="shared" si="25"/>
        <v/>
      </c>
      <c r="G534" t="str">
        <f t="shared" si="26"/>
        <v/>
      </c>
    </row>
    <row r="535" spans="1:7" x14ac:dyDescent="0.25">
      <c r="A535">
        <v>4600</v>
      </c>
      <c r="B535">
        <v>1</v>
      </c>
      <c r="C535">
        <v>31.198322000000001</v>
      </c>
      <c r="D535">
        <v>1</v>
      </c>
      <c r="E535">
        <f t="shared" si="27"/>
        <v>1</v>
      </c>
      <c r="F535" t="str">
        <f t="shared" si="25"/>
        <v/>
      </c>
      <c r="G535">
        <f t="shared" si="26"/>
        <v>1</v>
      </c>
    </row>
    <row r="536" spans="1:7" x14ac:dyDescent="0.25">
      <c r="A536">
        <v>4600</v>
      </c>
      <c r="B536">
        <v>2</v>
      </c>
      <c r="C536">
        <v>15.612107</v>
      </c>
      <c r="D536">
        <v>1.998938195850182</v>
      </c>
      <c r="E536">
        <f t="shared" si="27"/>
        <v>0.99946909792509098</v>
      </c>
      <c r="F536" t="str">
        <f t="shared" si="25"/>
        <v/>
      </c>
      <c r="G536">
        <f t="shared" si="26"/>
        <v>1.9704433497536948</v>
      </c>
    </row>
    <row r="537" spans="1:7" x14ac:dyDescent="0.25">
      <c r="A537">
        <v>4600</v>
      </c>
      <c r="B537">
        <v>3</v>
      </c>
      <c r="C537">
        <v>10.444523</v>
      </c>
      <c r="D537">
        <v>2.9879427715368139</v>
      </c>
      <c r="E537">
        <f t="shared" si="27"/>
        <v>0.99598092384560466</v>
      </c>
      <c r="F537" t="str">
        <f t="shared" si="25"/>
        <v/>
      </c>
      <c r="G537">
        <f t="shared" si="26"/>
        <v>2.912621359223301</v>
      </c>
    </row>
    <row r="538" spans="1:7" x14ac:dyDescent="0.25">
      <c r="A538">
        <v>4600</v>
      </c>
      <c r="B538">
        <v>4</v>
      </c>
      <c r="C538">
        <v>7.8176160000000001</v>
      </c>
      <c r="D538">
        <v>3.991963406747018</v>
      </c>
      <c r="E538">
        <f t="shared" si="27"/>
        <v>0.9979908516867545</v>
      </c>
      <c r="F538" t="str">
        <f t="shared" si="25"/>
        <v/>
      </c>
      <c r="G538">
        <f t="shared" si="26"/>
        <v>3.8277511961722492</v>
      </c>
    </row>
    <row r="539" spans="1:7" x14ac:dyDescent="0.25">
      <c r="A539">
        <v>4600</v>
      </c>
      <c r="B539">
        <v>5</v>
      </c>
      <c r="C539">
        <v>6.2653740000000004</v>
      </c>
      <c r="D539">
        <v>4.9809695319066343</v>
      </c>
      <c r="E539">
        <f t="shared" si="27"/>
        <v>0.99619390638132688</v>
      </c>
      <c r="F539" t="str">
        <f t="shared" si="25"/>
        <v/>
      </c>
      <c r="G539">
        <f t="shared" si="26"/>
        <v>4.7169811320754711</v>
      </c>
    </row>
    <row r="540" spans="1:7" x14ac:dyDescent="0.25">
      <c r="A540">
        <v>4600</v>
      </c>
      <c r="B540">
        <v>6</v>
      </c>
      <c r="C540">
        <v>5.3569240000000002</v>
      </c>
      <c r="D540">
        <v>5.8256635711090912</v>
      </c>
      <c r="E540">
        <f t="shared" si="27"/>
        <v>0.9709439285181819</v>
      </c>
      <c r="F540" t="str">
        <f t="shared" si="25"/>
        <v/>
      </c>
      <c r="G540">
        <f t="shared" si="26"/>
        <v>5.5813953488372103</v>
      </c>
    </row>
    <row r="541" spans="1:7" x14ac:dyDescent="0.25">
      <c r="A541">
        <v>4600</v>
      </c>
      <c r="B541">
        <v>7</v>
      </c>
      <c r="C541">
        <v>4.4918389999999997</v>
      </c>
      <c r="D541">
        <v>6.9476303580782837</v>
      </c>
      <c r="E541">
        <f t="shared" si="27"/>
        <v>0.99251862258261192</v>
      </c>
      <c r="F541" t="str">
        <f t="shared" si="25"/>
        <v/>
      </c>
      <c r="G541">
        <f t="shared" si="26"/>
        <v>6.4220183486238538</v>
      </c>
    </row>
    <row r="542" spans="1:7" x14ac:dyDescent="0.25">
      <c r="A542">
        <v>4600</v>
      </c>
      <c r="B542">
        <v>8</v>
      </c>
      <c r="C542">
        <v>3.9428679999999998</v>
      </c>
      <c r="D542">
        <v>7.914958603737178</v>
      </c>
      <c r="E542">
        <f t="shared" si="27"/>
        <v>0.98936982546714725</v>
      </c>
      <c r="F542" t="str">
        <f t="shared" si="25"/>
        <v/>
      </c>
      <c r="G542">
        <f t="shared" si="26"/>
        <v>7.2398190045248869</v>
      </c>
    </row>
    <row r="543" spans="1:7" x14ac:dyDescent="0.25">
      <c r="A543">
        <v>4600</v>
      </c>
      <c r="B543">
        <v>9</v>
      </c>
      <c r="C543">
        <v>3.4967039999999998</v>
      </c>
      <c r="D543">
        <v>8.9248723941174326</v>
      </c>
      <c r="E543">
        <f t="shared" si="27"/>
        <v>0.9916524882352703</v>
      </c>
      <c r="F543" t="str">
        <f t="shared" ref="F543:F606" si="28">IF(AND(NOT(ISBLANK(B543)), B543&lt;&gt;1), IF(E543&gt;=1, "SUPERLINEARE", ""), "")</f>
        <v/>
      </c>
      <c r="G543">
        <f t="shared" si="26"/>
        <v>8.0357142857142865</v>
      </c>
    </row>
    <row r="544" spans="1:7" x14ac:dyDescent="0.25">
      <c r="A544">
        <v>4600</v>
      </c>
      <c r="B544">
        <v>10</v>
      </c>
      <c r="C544">
        <v>3.1612010000000001</v>
      </c>
      <c r="D544">
        <v>9.8720824775140823</v>
      </c>
      <c r="E544">
        <f t="shared" si="27"/>
        <v>0.98720824775140825</v>
      </c>
      <c r="F544" t="str">
        <f t="shared" si="28"/>
        <v/>
      </c>
      <c r="G544">
        <f t="shared" si="26"/>
        <v>8.8105726872246688</v>
      </c>
    </row>
    <row r="545" spans="1:7" x14ac:dyDescent="0.25">
      <c r="A545">
        <v>4600</v>
      </c>
      <c r="B545">
        <v>11</v>
      </c>
      <c r="C545">
        <v>2.8878720000000002</v>
      </c>
      <c r="D545">
        <v>10.806447446424221</v>
      </c>
      <c r="E545">
        <f t="shared" si="27"/>
        <v>0.98240431331129274</v>
      </c>
      <c r="F545" t="str">
        <f t="shared" si="28"/>
        <v/>
      </c>
      <c r="G545">
        <f t="shared" si="26"/>
        <v>9.5652173913043477</v>
      </c>
    </row>
    <row r="546" spans="1:7" x14ac:dyDescent="0.25">
      <c r="A546">
        <v>4600</v>
      </c>
      <c r="B546">
        <v>12</v>
      </c>
      <c r="C546">
        <v>3.1426669999999999</v>
      </c>
      <c r="D546">
        <v>9.9303034651778255</v>
      </c>
      <c r="E546">
        <f t="shared" si="27"/>
        <v>0.82752528876481879</v>
      </c>
      <c r="F546" t="str">
        <f t="shared" si="28"/>
        <v/>
      </c>
      <c r="G546">
        <f t="shared" si="26"/>
        <v>10.300429184549357</v>
      </c>
    </row>
    <row r="547" spans="1:7" x14ac:dyDescent="0.25">
      <c r="E547" t="str">
        <f t="shared" si="27"/>
        <v/>
      </c>
      <c r="F547" t="str">
        <f t="shared" si="28"/>
        <v/>
      </c>
      <c r="G547" t="str">
        <f t="shared" si="26"/>
        <v/>
      </c>
    </row>
    <row r="548" spans="1:7" x14ac:dyDescent="0.25">
      <c r="A548">
        <v>4700</v>
      </c>
      <c r="B548">
        <v>1</v>
      </c>
      <c r="C548">
        <v>32.577595000000002</v>
      </c>
      <c r="D548">
        <v>1</v>
      </c>
      <c r="E548">
        <f t="shared" si="27"/>
        <v>1</v>
      </c>
      <c r="F548" t="str">
        <f t="shared" si="28"/>
        <v/>
      </c>
      <c r="G548">
        <f t="shared" si="26"/>
        <v>1</v>
      </c>
    </row>
    <row r="549" spans="1:7" x14ac:dyDescent="0.25">
      <c r="A549">
        <v>4700</v>
      </c>
      <c r="B549">
        <v>2</v>
      </c>
      <c r="C549">
        <v>16.285095999999999</v>
      </c>
      <c r="D549">
        <v>1.999822291498927</v>
      </c>
      <c r="E549">
        <f t="shared" si="27"/>
        <v>0.99991114574946349</v>
      </c>
      <c r="F549" t="str">
        <f t="shared" si="28"/>
        <v/>
      </c>
      <c r="G549">
        <f t="shared" si="26"/>
        <v>1.9704433497536948</v>
      </c>
    </row>
    <row r="550" spans="1:7" x14ac:dyDescent="0.25">
      <c r="A550">
        <v>4700</v>
      </c>
      <c r="B550">
        <v>3</v>
      </c>
      <c r="C550">
        <v>10.878717</v>
      </c>
      <c r="D550">
        <v>2.993670852913997</v>
      </c>
      <c r="E550">
        <f t="shared" si="27"/>
        <v>0.99789028430466564</v>
      </c>
      <c r="F550" t="str">
        <f t="shared" si="28"/>
        <v/>
      </c>
      <c r="G550">
        <f t="shared" si="26"/>
        <v>2.912621359223301</v>
      </c>
    </row>
    <row r="551" spans="1:7" x14ac:dyDescent="0.25">
      <c r="A551">
        <v>4700</v>
      </c>
      <c r="B551">
        <v>4</v>
      </c>
      <c r="C551">
        <v>8.164434</v>
      </c>
      <c r="D551">
        <v>3.9889229308486049</v>
      </c>
      <c r="E551">
        <f t="shared" si="27"/>
        <v>0.99723073271215124</v>
      </c>
      <c r="F551" t="str">
        <f t="shared" si="28"/>
        <v/>
      </c>
      <c r="G551">
        <f t="shared" si="26"/>
        <v>3.8277511961722492</v>
      </c>
    </row>
    <row r="552" spans="1:7" x14ac:dyDescent="0.25">
      <c r="A552">
        <v>4700</v>
      </c>
      <c r="B552">
        <v>5</v>
      </c>
      <c r="C552">
        <v>6.5396380000000001</v>
      </c>
      <c r="D552">
        <v>4.9799848248481036</v>
      </c>
      <c r="E552">
        <f t="shared" si="27"/>
        <v>0.99599696496962076</v>
      </c>
      <c r="F552" t="str">
        <f t="shared" si="28"/>
        <v/>
      </c>
      <c r="G552">
        <f t="shared" si="26"/>
        <v>4.7169811320754711</v>
      </c>
    </row>
    <row r="553" spans="1:7" x14ac:dyDescent="0.25">
      <c r="A553">
        <v>4700</v>
      </c>
      <c r="B553">
        <v>6</v>
      </c>
      <c r="C553">
        <v>5.4539689999999998</v>
      </c>
      <c r="D553">
        <v>5.9713023671385006</v>
      </c>
      <c r="E553">
        <f t="shared" si="27"/>
        <v>0.99521706118975006</v>
      </c>
      <c r="F553" t="str">
        <f t="shared" si="28"/>
        <v/>
      </c>
      <c r="G553">
        <f t="shared" si="26"/>
        <v>5.5813953488372103</v>
      </c>
    </row>
    <row r="554" spans="1:7" x14ac:dyDescent="0.25">
      <c r="A554">
        <v>4700</v>
      </c>
      <c r="B554">
        <v>7</v>
      </c>
      <c r="C554">
        <v>4.7410540000000001</v>
      </c>
      <c r="D554">
        <v>6.8692105173237854</v>
      </c>
      <c r="E554">
        <f t="shared" si="27"/>
        <v>0.98131578818911225</v>
      </c>
      <c r="F554" t="str">
        <f t="shared" si="28"/>
        <v/>
      </c>
      <c r="G554">
        <f t="shared" si="26"/>
        <v>6.4220183486238538</v>
      </c>
    </row>
    <row r="555" spans="1:7" x14ac:dyDescent="0.25">
      <c r="A555">
        <v>4700</v>
      </c>
      <c r="B555">
        <v>8</v>
      </c>
      <c r="C555">
        <v>4.1070700000000002</v>
      </c>
      <c r="D555">
        <v>7.9295697419328128</v>
      </c>
      <c r="E555">
        <f t="shared" si="27"/>
        <v>0.9911962177416016</v>
      </c>
      <c r="F555" t="str">
        <f t="shared" si="28"/>
        <v/>
      </c>
      <c r="G555">
        <f t="shared" si="26"/>
        <v>7.2398190045248869</v>
      </c>
    </row>
    <row r="556" spans="1:7" x14ac:dyDescent="0.25">
      <c r="A556">
        <v>4700</v>
      </c>
      <c r="B556">
        <v>9</v>
      </c>
      <c r="C556">
        <v>3.6560260000000002</v>
      </c>
      <c r="D556">
        <v>8.9078409179803426</v>
      </c>
      <c r="E556">
        <f t="shared" si="27"/>
        <v>0.98976010199781583</v>
      </c>
      <c r="F556" t="str">
        <f t="shared" si="28"/>
        <v/>
      </c>
      <c r="G556">
        <f t="shared" si="26"/>
        <v>8.0357142857142865</v>
      </c>
    </row>
    <row r="557" spans="1:7" x14ac:dyDescent="0.25">
      <c r="A557">
        <v>4700</v>
      </c>
      <c r="B557">
        <v>10</v>
      </c>
      <c r="C557">
        <v>3.425192</v>
      </c>
      <c r="D557">
        <v>9.508167133404493</v>
      </c>
      <c r="E557">
        <f t="shared" si="27"/>
        <v>0.95081671334044926</v>
      </c>
      <c r="F557" t="str">
        <f t="shared" si="28"/>
        <v/>
      </c>
      <c r="G557">
        <f t="shared" si="26"/>
        <v>8.8105726872246688</v>
      </c>
    </row>
    <row r="558" spans="1:7" x14ac:dyDescent="0.25">
      <c r="A558">
        <v>4700</v>
      </c>
      <c r="B558">
        <v>11</v>
      </c>
      <c r="C558">
        <v>3.038084</v>
      </c>
      <c r="D558">
        <v>10.719683195066359</v>
      </c>
      <c r="E558">
        <f t="shared" si="27"/>
        <v>0.97451665409694177</v>
      </c>
      <c r="F558" t="str">
        <f t="shared" si="28"/>
        <v/>
      </c>
      <c r="G558">
        <f t="shared" si="26"/>
        <v>9.5652173913043477</v>
      </c>
    </row>
    <row r="559" spans="1:7" x14ac:dyDescent="0.25">
      <c r="A559">
        <v>4700</v>
      </c>
      <c r="B559">
        <v>12</v>
      </c>
      <c r="C559">
        <v>3.2578809999999998</v>
      </c>
      <c r="D559">
        <v>9.9964664148260791</v>
      </c>
      <c r="E559">
        <f t="shared" si="27"/>
        <v>0.8330388679021733</v>
      </c>
      <c r="F559" t="str">
        <f t="shared" si="28"/>
        <v/>
      </c>
      <c r="G559">
        <f t="shared" si="26"/>
        <v>10.300429184549357</v>
      </c>
    </row>
    <row r="560" spans="1:7" x14ac:dyDescent="0.25">
      <c r="E560" t="str">
        <f t="shared" si="27"/>
        <v/>
      </c>
      <c r="F560" t="str">
        <f t="shared" si="28"/>
        <v/>
      </c>
      <c r="G560" t="str">
        <f t="shared" si="26"/>
        <v/>
      </c>
    </row>
    <row r="561" spans="1:7" x14ac:dyDescent="0.25">
      <c r="A561">
        <v>4800</v>
      </c>
      <c r="B561">
        <v>1</v>
      </c>
      <c r="C561">
        <v>33.962364999999998</v>
      </c>
      <c r="D561">
        <v>1</v>
      </c>
      <c r="E561">
        <f t="shared" si="27"/>
        <v>1</v>
      </c>
      <c r="F561" t="str">
        <f t="shared" si="28"/>
        <v/>
      </c>
      <c r="G561">
        <f t="shared" si="26"/>
        <v>1</v>
      </c>
    </row>
    <row r="562" spans="1:7" x14ac:dyDescent="0.25">
      <c r="A562">
        <v>4800</v>
      </c>
      <c r="B562">
        <v>2</v>
      </c>
      <c r="C562">
        <v>17.002175000000001</v>
      </c>
      <c r="D562">
        <v>1.9980041965219151</v>
      </c>
      <c r="E562">
        <f t="shared" si="27"/>
        <v>0.99900209826095754</v>
      </c>
      <c r="F562" t="str">
        <f t="shared" si="28"/>
        <v/>
      </c>
      <c r="G562">
        <f t="shared" si="26"/>
        <v>1.9704433497536948</v>
      </c>
    </row>
    <row r="563" spans="1:7" x14ac:dyDescent="0.25">
      <c r="A563">
        <v>4800</v>
      </c>
      <c r="B563">
        <v>3</v>
      </c>
      <c r="C563">
        <v>11.354343999999999</v>
      </c>
      <c r="D563">
        <v>2.9918432099643981</v>
      </c>
      <c r="E563">
        <f t="shared" si="27"/>
        <v>0.99728106998813271</v>
      </c>
      <c r="F563" t="str">
        <f t="shared" si="28"/>
        <v/>
      </c>
      <c r="G563">
        <f t="shared" si="26"/>
        <v>2.912621359223301</v>
      </c>
    </row>
    <row r="564" spans="1:7" x14ac:dyDescent="0.25">
      <c r="A564">
        <v>4800</v>
      </c>
      <c r="B564">
        <v>4</v>
      </c>
      <c r="C564">
        <v>9.0473689999999998</v>
      </c>
      <c r="D564">
        <v>3.7547288056892558</v>
      </c>
      <c r="E564">
        <f t="shared" si="27"/>
        <v>0.93868220142231396</v>
      </c>
      <c r="F564" t="str">
        <f t="shared" si="28"/>
        <v/>
      </c>
      <c r="G564">
        <f t="shared" si="26"/>
        <v>3.8277511961722492</v>
      </c>
    </row>
    <row r="565" spans="1:7" x14ac:dyDescent="0.25">
      <c r="A565">
        <v>4800</v>
      </c>
      <c r="B565">
        <v>5</v>
      </c>
      <c r="C565">
        <v>6.8120310000000002</v>
      </c>
      <c r="D565">
        <v>4.9868265426273011</v>
      </c>
      <c r="E565">
        <f t="shared" si="27"/>
        <v>0.99736530852546024</v>
      </c>
      <c r="F565" t="str">
        <f t="shared" si="28"/>
        <v/>
      </c>
      <c r="G565">
        <f t="shared" si="26"/>
        <v>4.7169811320754711</v>
      </c>
    </row>
    <row r="566" spans="1:7" x14ac:dyDescent="0.25">
      <c r="A566">
        <v>4800</v>
      </c>
      <c r="B566">
        <v>6</v>
      </c>
      <c r="C566">
        <v>5.6892269999999998</v>
      </c>
      <c r="D566">
        <v>5.9710074848481174</v>
      </c>
      <c r="E566">
        <f t="shared" si="27"/>
        <v>0.99516791414135286</v>
      </c>
      <c r="F566" t="str">
        <f t="shared" si="28"/>
        <v/>
      </c>
      <c r="G566">
        <f t="shared" si="26"/>
        <v>5.5813953488372103</v>
      </c>
    </row>
    <row r="567" spans="1:7" x14ac:dyDescent="0.25">
      <c r="A567">
        <v>4800</v>
      </c>
      <c r="B567">
        <v>7</v>
      </c>
      <c r="C567">
        <v>4.9668239999999999</v>
      </c>
      <c r="D567">
        <v>6.8394646156175449</v>
      </c>
      <c r="E567">
        <f t="shared" si="27"/>
        <v>0.97706637365964932</v>
      </c>
      <c r="F567" t="str">
        <f t="shared" si="28"/>
        <v/>
      </c>
      <c r="G567">
        <f t="shared" si="26"/>
        <v>6.4220183486238538</v>
      </c>
    </row>
    <row r="568" spans="1:7" x14ac:dyDescent="0.25">
      <c r="A568">
        <v>4800</v>
      </c>
      <c r="B568">
        <v>8</v>
      </c>
      <c r="C568">
        <v>4.272583</v>
      </c>
      <c r="D568">
        <v>7.9507915937501972</v>
      </c>
      <c r="E568">
        <f t="shared" si="27"/>
        <v>0.99384894921877465</v>
      </c>
      <c r="F568" t="str">
        <f t="shared" si="28"/>
        <v/>
      </c>
      <c r="G568">
        <f t="shared" si="26"/>
        <v>7.2398190045248869</v>
      </c>
    </row>
    <row r="569" spans="1:7" x14ac:dyDescent="0.25">
      <c r="A569">
        <v>4800</v>
      </c>
      <c r="B569">
        <v>9</v>
      </c>
      <c r="C569">
        <v>3.8111989999999998</v>
      </c>
      <c r="D569">
        <v>8.9133149436699579</v>
      </c>
      <c r="E569">
        <f t="shared" si="27"/>
        <v>0.99036832707443978</v>
      </c>
      <c r="F569" t="str">
        <f t="shared" si="28"/>
        <v/>
      </c>
      <c r="G569">
        <f t="shared" si="26"/>
        <v>8.0357142857142865</v>
      </c>
    </row>
    <row r="570" spans="1:7" x14ac:dyDescent="0.25">
      <c r="A570">
        <v>4800</v>
      </c>
      <c r="B570">
        <v>10</v>
      </c>
      <c r="C570">
        <v>3.4310420000000001</v>
      </c>
      <c r="D570">
        <v>9.900903865356355</v>
      </c>
      <c r="E570">
        <f t="shared" si="27"/>
        <v>0.99009038653563552</v>
      </c>
      <c r="F570" t="str">
        <f t="shared" si="28"/>
        <v/>
      </c>
      <c r="G570">
        <f t="shared" si="26"/>
        <v>8.8105726872246688</v>
      </c>
    </row>
    <row r="571" spans="1:7" x14ac:dyDescent="0.25">
      <c r="A571">
        <v>4800</v>
      </c>
      <c r="B571">
        <v>11</v>
      </c>
      <c r="C571">
        <v>3.1699320000000002</v>
      </c>
      <c r="D571">
        <v>10.71644975349629</v>
      </c>
      <c r="E571">
        <f t="shared" si="27"/>
        <v>0.97422270486329909</v>
      </c>
      <c r="F571" t="str">
        <f t="shared" si="28"/>
        <v/>
      </c>
      <c r="G571">
        <f t="shared" si="26"/>
        <v>9.5652173913043477</v>
      </c>
    </row>
    <row r="572" spans="1:7" x14ac:dyDescent="0.25">
      <c r="A572">
        <v>4800</v>
      </c>
      <c r="B572">
        <v>12</v>
      </c>
      <c r="C572">
        <v>3.644803</v>
      </c>
      <c r="D572">
        <v>9.3202340428275541</v>
      </c>
      <c r="E572">
        <f t="shared" si="27"/>
        <v>0.77668617023562947</v>
      </c>
      <c r="F572" t="str">
        <f t="shared" si="28"/>
        <v/>
      </c>
      <c r="G572">
        <f t="shared" si="26"/>
        <v>10.300429184549357</v>
      </c>
    </row>
    <row r="573" spans="1:7" x14ac:dyDescent="0.25">
      <c r="E573" t="str">
        <f t="shared" si="27"/>
        <v/>
      </c>
      <c r="F573" t="str">
        <f t="shared" si="28"/>
        <v/>
      </c>
      <c r="G573" t="str">
        <f t="shared" si="26"/>
        <v/>
      </c>
    </row>
    <row r="574" spans="1:7" x14ac:dyDescent="0.25">
      <c r="A574">
        <v>4900</v>
      </c>
      <c r="B574">
        <v>1</v>
      </c>
      <c r="C574">
        <v>35.327109</v>
      </c>
      <c r="D574">
        <v>1</v>
      </c>
      <c r="E574">
        <f t="shared" si="27"/>
        <v>1</v>
      </c>
      <c r="F574" t="str">
        <f t="shared" si="28"/>
        <v/>
      </c>
      <c r="G574">
        <f t="shared" si="26"/>
        <v>1</v>
      </c>
    </row>
    <row r="575" spans="1:7" x14ac:dyDescent="0.25">
      <c r="A575">
        <v>4900</v>
      </c>
      <c r="B575">
        <v>2</v>
      </c>
      <c r="C575">
        <v>17.717210999999999</v>
      </c>
      <c r="D575">
        <v>1.994862396795974</v>
      </c>
      <c r="E575">
        <f t="shared" si="27"/>
        <v>0.997431198397987</v>
      </c>
      <c r="F575" t="str">
        <f t="shared" si="28"/>
        <v/>
      </c>
      <c r="G575">
        <f t="shared" si="26"/>
        <v>1.9704433497536948</v>
      </c>
    </row>
    <row r="576" spans="1:7" x14ac:dyDescent="0.25">
      <c r="A576">
        <v>4900</v>
      </c>
      <c r="B576">
        <v>3</v>
      </c>
      <c r="C576">
        <v>11.847587000000001</v>
      </c>
      <c r="D576">
        <v>2.9831726916206649</v>
      </c>
      <c r="E576">
        <f t="shared" si="27"/>
        <v>0.99439089720688834</v>
      </c>
      <c r="F576" t="str">
        <f t="shared" si="28"/>
        <v/>
      </c>
      <c r="G576">
        <f t="shared" si="26"/>
        <v>2.912621359223301</v>
      </c>
    </row>
    <row r="577" spans="1:7" x14ac:dyDescent="0.25">
      <c r="A577">
        <v>4900</v>
      </c>
      <c r="B577">
        <v>4</v>
      </c>
      <c r="C577">
        <v>9.4156910000000007</v>
      </c>
      <c r="D577">
        <v>3.7536701236266139</v>
      </c>
      <c r="E577">
        <f t="shared" si="27"/>
        <v>0.93841753090665347</v>
      </c>
      <c r="F577" t="str">
        <f t="shared" si="28"/>
        <v/>
      </c>
      <c r="G577">
        <f t="shared" si="26"/>
        <v>3.8277511961722492</v>
      </c>
    </row>
    <row r="578" spans="1:7" x14ac:dyDescent="0.25">
      <c r="A578">
        <v>4900</v>
      </c>
      <c r="B578">
        <v>5</v>
      </c>
      <c r="C578">
        <v>7.0965119999999997</v>
      </c>
      <c r="D578">
        <v>4.9803900845936706</v>
      </c>
      <c r="E578">
        <f t="shared" si="27"/>
        <v>0.9960780169187341</v>
      </c>
      <c r="F578" t="str">
        <f t="shared" si="28"/>
        <v/>
      </c>
      <c r="G578">
        <f t="shared" ref="G578:G641" si="29">IF(NOT(ISBLANK(B578)), 1/(0.015+(0.985/B578)), "")</f>
        <v>4.7169811320754711</v>
      </c>
    </row>
    <row r="579" spans="1:7" x14ac:dyDescent="0.25">
      <c r="A579">
        <v>4900</v>
      </c>
      <c r="B579">
        <v>6</v>
      </c>
      <c r="C579">
        <v>6.6572040000000001</v>
      </c>
      <c r="D579">
        <v>5.3090453589825399</v>
      </c>
      <c r="E579">
        <f t="shared" ref="E579:E642" si="30">IFERROR(D579/B579, "")</f>
        <v>0.88484089316375669</v>
      </c>
      <c r="F579" t="str">
        <f t="shared" si="28"/>
        <v/>
      </c>
      <c r="G579">
        <f t="shared" si="29"/>
        <v>5.5813953488372103</v>
      </c>
    </row>
    <row r="580" spans="1:7" x14ac:dyDescent="0.25">
      <c r="A580">
        <v>4900</v>
      </c>
      <c r="B580">
        <v>7</v>
      </c>
      <c r="C580">
        <v>5.1425840000000003</v>
      </c>
      <c r="D580">
        <v>6.8726924052188547</v>
      </c>
      <c r="E580">
        <f t="shared" si="30"/>
        <v>0.98181320074555067</v>
      </c>
      <c r="F580" t="str">
        <f t="shared" si="28"/>
        <v/>
      </c>
      <c r="G580">
        <f t="shared" si="29"/>
        <v>6.4220183486238538</v>
      </c>
    </row>
    <row r="581" spans="1:7" x14ac:dyDescent="0.25">
      <c r="A581">
        <v>4900</v>
      </c>
      <c r="B581">
        <v>8</v>
      </c>
      <c r="C581">
        <v>4.4589569999999998</v>
      </c>
      <c r="D581">
        <v>7.9263823356000076</v>
      </c>
      <c r="E581">
        <f t="shared" si="30"/>
        <v>0.99079779195000095</v>
      </c>
      <c r="F581" t="str">
        <f t="shared" si="28"/>
        <v/>
      </c>
      <c r="G581">
        <f t="shared" si="29"/>
        <v>7.2398190045248869</v>
      </c>
    </row>
    <row r="582" spans="1:7" x14ac:dyDescent="0.25">
      <c r="A582">
        <v>4900</v>
      </c>
      <c r="B582">
        <v>9</v>
      </c>
      <c r="C582">
        <v>3.9790030000000001</v>
      </c>
      <c r="D582">
        <v>8.8824758362836125</v>
      </c>
      <c r="E582">
        <f t="shared" si="30"/>
        <v>0.98694175958706809</v>
      </c>
      <c r="F582" t="str">
        <f t="shared" si="28"/>
        <v/>
      </c>
      <c r="G582">
        <f t="shared" si="29"/>
        <v>8.0357142857142865</v>
      </c>
    </row>
    <row r="583" spans="1:7" x14ac:dyDescent="0.25">
      <c r="A583">
        <v>4900</v>
      </c>
      <c r="B583">
        <v>10</v>
      </c>
      <c r="C583">
        <v>3.600171</v>
      </c>
      <c r="D583">
        <v>9.8171442412040992</v>
      </c>
      <c r="E583">
        <f t="shared" si="30"/>
        <v>0.98171442412040988</v>
      </c>
      <c r="F583" t="str">
        <f t="shared" si="28"/>
        <v/>
      </c>
      <c r="G583">
        <f t="shared" si="29"/>
        <v>8.8105726872246688</v>
      </c>
    </row>
    <row r="584" spans="1:7" x14ac:dyDescent="0.25">
      <c r="A584">
        <v>4900</v>
      </c>
      <c r="B584">
        <v>11</v>
      </c>
      <c r="C584">
        <v>3.3773840000000002</v>
      </c>
      <c r="D584">
        <v>10.46472595357827</v>
      </c>
      <c r="E584">
        <f t="shared" si="30"/>
        <v>0.95133872305257006</v>
      </c>
      <c r="F584" t="str">
        <f t="shared" si="28"/>
        <v/>
      </c>
      <c r="G584">
        <f t="shared" si="29"/>
        <v>9.5652173913043477</v>
      </c>
    </row>
    <row r="585" spans="1:7" x14ac:dyDescent="0.25">
      <c r="A585">
        <v>4900</v>
      </c>
      <c r="B585">
        <v>12</v>
      </c>
      <c r="C585">
        <v>3.7214559999999999</v>
      </c>
      <c r="D585">
        <v>9.4971962586686498</v>
      </c>
      <c r="E585">
        <f t="shared" si="30"/>
        <v>0.79143302155572082</v>
      </c>
      <c r="F585" t="str">
        <f t="shared" si="28"/>
        <v/>
      </c>
      <c r="G585">
        <f t="shared" si="29"/>
        <v>10.300429184549357</v>
      </c>
    </row>
    <row r="586" spans="1:7" x14ac:dyDescent="0.25">
      <c r="E586" t="str">
        <f t="shared" si="30"/>
        <v/>
      </c>
      <c r="F586" t="str">
        <f t="shared" si="28"/>
        <v/>
      </c>
      <c r="G586" t="str">
        <f t="shared" si="29"/>
        <v/>
      </c>
    </row>
    <row r="587" spans="1:7" x14ac:dyDescent="0.25">
      <c r="A587">
        <v>5000</v>
      </c>
      <c r="B587">
        <v>1</v>
      </c>
      <c r="C587">
        <v>36.777982999999999</v>
      </c>
      <c r="D587">
        <v>1</v>
      </c>
      <c r="E587">
        <f t="shared" si="30"/>
        <v>1</v>
      </c>
      <c r="F587" t="str">
        <f t="shared" si="28"/>
        <v/>
      </c>
      <c r="G587">
        <f t="shared" si="29"/>
        <v>1</v>
      </c>
    </row>
    <row r="588" spans="1:7" x14ac:dyDescent="0.25">
      <c r="A588">
        <v>5000</v>
      </c>
      <c r="B588">
        <v>2</v>
      </c>
      <c r="C588">
        <v>18.437521</v>
      </c>
      <c r="D588">
        <v>1.9948635719519989</v>
      </c>
      <c r="E588">
        <f t="shared" si="30"/>
        <v>0.99743178597599946</v>
      </c>
      <c r="F588" t="str">
        <f t="shared" si="28"/>
        <v/>
      </c>
      <c r="G588">
        <f t="shared" si="29"/>
        <v>1.9704433497536948</v>
      </c>
    </row>
    <row r="589" spans="1:7" x14ac:dyDescent="0.25">
      <c r="A589">
        <v>5000</v>
      </c>
      <c r="B589">
        <v>3</v>
      </c>
      <c r="C589">
        <v>12.307945999999999</v>
      </c>
      <c r="D589">
        <v>2.9883409465722388</v>
      </c>
      <c r="E589">
        <f t="shared" si="30"/>
        <v>0.99611364885741294</v>
      </c>
      <c r="F589" t="str">
        <f t="shared" si="28"/>
        <v/>
      </c>
      <c r="G589">
        <f t="shared" si="29"/>
        <v>2.912621359223301</v>
      </c>
    </row>
    <row r="590" spans="1:7" x14ac:dyDescent="0.25">
      <c r="A590">
        <v>5000</v>
      </c>
      <c r="B590">
        <v>4</v>
      </c>
      <c r="C590">
        <v>9.3351930000000003</v>
      </c>
      <c r="D590">
        <v>3.9399655690032329</v>
      </c>
      <c r="E590">
        <f t="shared" si="30"/>
        <v>0.98499139225080823</v>
      </c>
      <c r="F590" t="str">
        <f t="shared" si="28"/>
        <v/>
      </c>
      <c r="G590">
        <f t="shared" si="29"/>
        <v>3.8277511961722492</v>
      </c>
    </row>
    <row r="591" spans="1:7" x14ac:dyDescent="0.25">
      <c r="A591">
        <v>5000</v>
      </c>
      <c r="B591">
        <v>5</v>
      </c>
      <c r="C591">
        <v>7.6129020000000001</v>
      </c>
      <c r="D591">
        <v>4.8313164940255371</v>
      </c>
      <c r="E591">
        <f t="shared" si="30"/>
        <v>0.96626329880510742</v>
      </c>
      <c r="F591" t="str">
        <f t="shared" si="28"/>
        <v/>
      </c>
      <c r="G591">
        <f t="shared" si="29"/>
        <v>4.7169811320754711</v>
      </c>
    </row>
    <row r="592" spans="1:7" x14ac:dyDescent="0.25">
      <c r="A592">
        <v>5000</v>
      </c>
      <c r="B592">
        <v>6</v>
      </c>
      <c r="C592">
        <v>6.1608609999999997</v>
      </c>
      <c r="D592">
        <v>5.9699998100914788</v>
      </c>
      <c r="E592">
        <f t="shared" si="30"/>
        <v>0.99499996834857984</v>
      </c>
      <c r="F592" t="str">
        <f t="shared" si="28"/>
        <v/>
      </c>
      <c r="G592">
        <f t="shared" si="29"/>
        <v>5.5813953488372103</v>
      </c>
    </row>
    <row r="593" spans="1:7" x14ac:dyDescent="0.25">
      <c r="A593">
        <v>5000</v>
      </c>
      <c r="B593">
        <v>7</v>
      </c>
      <c r="C593">
        <v>5.2909699999999997</v>
      </c>
      <c r="D593">
        <v>6.9515304377080192</v>
      </c>
      <c r="E593">
        <f t="shared" si="30"/>
        <v>0.99307577681543135</v>
      </c>
      <c r="F593" t="str">
        <f t="shared" si="28"/>
        <v/>
      </c>
      <c r="G593">
        <f t="shared" si="29"/>
        <v>6.4220183486238538</v>
      </c>
    </row>
    <row r="594" spans="1:7" x14ac:dyDescent="0.25">
      <c r="A594">
        <v>5000</v>
      </c>
      <c r="B594">
        <v>8</v>
      </c>
      <c r="C594">
        <v>4.6780390000000001</v>
      </c>
      <c r="D594">
        <v>7.862341250254647</v>
      </c>
      <c r="E594">
        <f t="shared" si="30"/>
        <v>0.98279265628183088</v>
      </c>
      <c r="F594" t="str">
        <f t="shared" si="28"/>
        <v/>
      </c>
      <c r="G594">
        <f t="shared" si="29"/>
        <v>7.2398190045248869</v>
      </c>
    </row>
    <row r="595" spans="1:7" x14ac:dyDescent="0.25">
      <c r="A595">
        <v>5000</v>
      </c>
      <c r="B595">
        <v>9</v>
      </c>
      <c r="C595">
        <v>4.1535060000000001</v>
      </c>
      <c r="D595">
        <v>8.8552512022373371</v>
      </c>
      <c r="E595">
        <f t="shared" si="30"/>
        <v>0.98391680024859296</v>
      </c>
      <c r="F595" t="str">
        <f t="shared" si="28"/>
        <v/>
      </c>
      <c r="G595">
        <f t="shared" si="29"/>
        <v>8.0357142857142865</v>
      </c>
    </row>
    <row r="596" spans="1:7" x14ac:dyDescent="0.25">
      <c r="A596">
        <v>5000</v>
      </c>
      <c r="B596">
        <v>10</v>
      </c>
      <c r="C596">
        <v>3.7283149999999998</v>
      </c>
      <c r="D596">
        <v>9.8651372000488156</v>
      </c>
      <c r="E596">
        <f t="shared" si="30"/>
        <v>0.98651372000488158</v>
      </c>
      <c r="F596" t="str">
        <f t="shared" si="28"/>
        <v/>
      </c>
      <c r="G596">
        <f t="shared" si="29"/>
        <v>8.8105726872246688</v>
      </c>
    </row>
    <row r="597" spans="1:7" x14ac:dyDescent="0.25">
      <c r="A597">
        <v>5000</v>
      </c>
      <c r="B597">
        <v>11</v>
      </c>
      <c r="C597">
        <v>3.4442979999999999</v>
      </c>
      <c r="D597">
        <v>10.678616948939959</v>
      </c>
      <c r="E597">
        <f t="shared" si="30"/>
        <v>0.97078335899454171</v>
      </c>
      <c r="F597" t="str">
        <f t="shared" si="28"/>
        <v/>
      </c>
      <c r="G597">
        <f t="shared" si="29"/>
        <v>9.5652173913043477</v>
      </c>
    </row>
    <row r="598" spans="1:7" x14ac:dyDescent="0.25">
      <c r="A598">
        <v>5000</v>
      </c>
      <c r="B598">
        <v>12</v>
      </c>
      <c r="C598">
        <v>3.5167730000000001</v>
      </c>
      <c r="D598">
        <v>10.45854793584914</v>
      </c>
      <c r="E598">
        <f t="shared" si="30"/>
        <v>0.87154566132076161</v>
      </c>
      <c r="F598" t="str">
        <f t="shared" si="28"/>
        <v/>
      </c>
      <c r="G598">
        <f t="shared" si="29"/>
        <v>10.300429184549357</v>
      </c>
    </row>
    <row r="599" spans="1:7" x14ac:dyDescent="0.25">
      <c r="E599" t="str">
        <f t="shared" si="30"/>
        <v/>
      </c>
      <c r="F599" t="str">
        <f t="shared" si="28"/>
        <v/>
      </c>
      <c r="G599" t="str">
        <f t="shared" si="29"/>
        <v/>
      </c>
    </row>
    <row r="600" spans="1:7" x14ac:dyDescent="0.25">
      <c r="A600">
        <v>5100</v>
      </c>
      <c r="B600">
        <v>1</v>
      </c>
      <c r="C600">
        <v>38.249426</v>
      </c>
      <c r="D600">
        <v>1</v>
      </c>
      <c r="E600">
        <f t="shared" si="30"/>
        <v>1</v>
      </c>
      <c r="F600" t="str">
        <f t="shared" si="28"/>
        <v/>
      </c>
      <c r="G600">
        <f t="shared" si="29"/>
        <v>1</v>
      </c>
    </row>
    <row r="601" spans="1:7" x14ac:dyDescent="0.25">
      <c r="A601">
        <v>5100</v>
      </c>
      <c r="B601">
        <v>2</v>
      </c>
      <c r="C601">
        <v>19.195305000000001</v>
      </c>
      <c r="D601">
        <v>1.993417088189013</v>
      </c>
      <c r="E601">
        <f t="shared" si="30"/>
        <v>0.99670854409450649</v>
      </c>
      <c r="F601" t="str">
        <f t="shared" si="28"/>
        <v/>
      </c>
      <c r="G601">
        <f t="shared" si="29"/>
        <v>1.9704433497536948</v>
      </c>
    </row>
    <row r="602" spans="1:7" x14ac:dyDescent="0.25">
      <c r="A602">
        <v>5100</v>
      </c>
      <c r="B602">
        <v>3</v>
      </c>
      <c r="C602">
        <v>12.817270000000001</v>
      </c>
      <c r="D602">
        <v>2.9853665406127829</v>
      </c>
      <c r="E602">
        <f t="shared" si="30"/>
        <v>0.99512218020426102</v>
      </c>
      <c r="F602" t="str">
        <f t="shared" si="28"/>
        <v/>
      </c>
      <c r="G602">
        <f t="shared" si="29"/>
        <v>2.912621359223301</v>
      </c>
    </row>
    <row r="603" spans="1:7" x14ac:dyDescent="0.25">
      <c r="A603">
        <v>5100</v>
      </c>
      <c r="B603">
        <v>4</v>
      </c>
      <c r="C603">
        <v>9.6020109999999992</v>
      </c>
      <c r="D603">
        <v>3.9850244912237658</v>
      </c>
      <c r="E603">
        <f t="shared" si="30"/>
        <v>0.99625612280594145</v>
      </c>
      <c r="F603" t="str">
        <f t="shared" si="28"/>
        <v/>
      </c>
      <c r="G603">
        <f t="shared" si="29"/>
        <v>3.8277511961722492</v>
      </c>
    </row>
    <row r="604" spans="1:7" x14ac:dyDescent="0.25">
      <c r="A604">
        <v>5100</v>
      </c>
      <c r="B604">
        <v>5</v>
      </c>
      <c r="C604">
        <v>7.7003069999999996</v>
      </c>
      <c r="D604">
        <v>4.9691848649670716</v>
      </c>
      <c r="E604">
        <f t="shared" si="30"/>
        <v>0.99383697299341434</v>
      </c>
      <c r="F604" t="str">
        <f t="shared" si="28"/>
        <v/>
      </c>
      <c r="G604">
        <f t="shared" si="29"/>
        <v>4.7169811320754711</v>
      </c>
    </row>
    <row r="605" spans="1:7" x14ac:dyDescent="0.25">
      <c r="A605">
        <v>5100</v>
      </c>
      <c r="B605">
        <v>6</v>
      </c>
      <c r="C605">
        <v>6.4116160000000004</v>
      </c>
      <c r="D605">
        <v>5.9679570641785151</v>
      </c>
      <c r="E605">
        <f t="shared" si="30"/>
        <v>0.99465951069641922</v>
      </c>
      <c r="F605" t="str">
        <f t="shared" si="28"/>
        <v/>
      </c>
      <c r="G605">
        <f t="shared" si="29"/>
        <v>5.5813953488372103</v>
      </c>
    </row>
    <row r="606" spans="1:7" x14ac:dyDescent="0.25">
      <c r="A606">
        <v>5100</v>
      </c>
      <c r="B606">
        <v>7</v>
      </c>
      <c r="C606">
        <v>5.506812</v>
      </c>
      <c r="D606">
        <v>6.9485301114328939</v>
      </c>
      <c r="E606">
        <f t="shared" si="30"/>
        <v>0.99264715877612775</v>
      </c>
      <c r="F606" t="str">
        <f t="shared" si="28"/>
        <v/>
      </c>
      <c r="G606">
        <f t="shared" si="29"/>
        <v>6.4220183486238538</v>
      </c>
    </row>
    <row r="607" spans="1:7" x14ac:dyDescent="0.25">
      <c r="A607">
        <v>5100</v>
      </c>
      <c r="B607">
        <v>8</v>
      </c>
      <c r="C607">
        <v>4.8282369999999997</v>
      </c>
      <c r="D607">
        <v>7.9250975045342642</v>
      </c>
      <c r="E607">
        <f t="shared" si="30"/>
        <v>0.99063718806678303</v>
      </c>
      <c r="F607" t="str">
        <f t="shared" ref="F607:F670" si="31">IF(AND(NOT(ISBLANK(B607)), B607&lt;&gt;1), IF(E607&gt;=1, "SUPERLINEARE", ""), "")</f>
        <v/>
      </c>
      <c r="G607">
        <f t="shared" si="29"/>
        <v>7.2398190045248869</v>
      </c>
    </row>
    <row r="608" spans="1:7" x14ac:dyDescent="0.25">
      <c r="A608">
        <v>5100</v>
      </c>
      <c r="B608">
        <v>9</v>
      </c>
      <c r="C608">
        <v>4.3213990000000004</v>
      </c>
      <c r="D608">
        <v>8.8545975504691867</v>
      </c>
      <c r="E608">
        <f t="shared" si="30"/>
        <v>0.98384417227435406</v>
      </c>
      <c r="F608" t="str">
        <f t="shared" si="31"/>
        <v/>
      </c>
      <c r="G608">
        <f t="shared" si="29"/>
        <v>8.0357142857142865</v>
      </c>
    </row>
    <row r="609" spans="1:7" x14ac:dyDescent="0.25">
      <c r="A609">
        <v>5100</v>
      </c>
      <c r="B609">
        <v>10</v>
      </c>
      <c r="C609">
        <v>3.88672</v>
      </c>
      <c r="D609">
        <v>9.8448689383336081</v>
      </c>
      <c r="E609">
        <f t="shared" si="30"/>
        <v>0.98448689383336085</v>
      </c>
      <c r="F609" t="str">
        <f t="shared" si="31"/>
        <v/>
      </c>
      <c r="G609">
        <f t="shared" si="29"/>
        <v>8.8105726872246688</v>
      </c>
    </row>
    <row r="610" spans="1:7" x14ac:dyDescent="0.25">
      <c r="A610">
        <v>5100</v>
      </c>
      <c r="B610">
        <v>11</v>
      </c>
      <c r="C610">
        <v>3.7741120000000001</v>
      </c>
      <c r="D610">
        <v>10.13860982397979</v>
      </c>
      <c r="E610">
        <f t="shared" si="30"/>
        <v>0.92169180217998092</v>
      </c>
      <c r="F610" t="str">
        <f t="shared" si="31"/>
        <v/>
      </c>
      <c r="G610">
        <f t="shared" si="29"/>
        <v>9.5652173913043477</v>
      </c>
    </row>
    <row r="611" spans="1:7" x14ac:dyDescent="0.25">
      <c r="A611">
        <v>5100</v>
      </c>
      <c r="B611">
        <v>12</v>
      </c>
      <c r="C611">
        <v>3.9379439999999999</v>
      </c>
      <c r="D611">
        <v>9.7168088220655253</v>
      </c>
      <c r="E611">
        <f t="shared" si="30"/>
        <v>0.80973406850546048</v>
      </c>
      <c r="F611" t="str">
        <f t="shared" si="31"/>
        <v/>
      </c>
      <c r="G611">
        <f t="shared" si="29"/>
        <v>10.300429184549357</v>
      </c>
    </row>
    <row r="612" spans="1:7" x14ac:dyDescent="0.25">
      <c r="E612" t="str">
        <f t="shared" si="30"/>
        <v/>
      </c>
      <c r="F612" t="str">
        <f t="shared" si="31"/>
        <v/>
      </c>
      <c r="G612" t="str">
        <f t="shared" si="29"/>
        <v/>
      </c>
    </row>
    <row r="613" spans="1:7" x14ac:dyDescent="0.25">
      <c r="A613">
        <v>5200</v>
      </c>
      <c r="B613">
        <v>1</v>
      </c>
      <c r="C613">
        <v>39.843606000000001</v>
      </c>
      <c r="D613">
        <v>1</v>
      </c>
      <c r="E613">
        <f t="shared" si="30"/>
        <v>1</v>
      </c>
      <c r="F613" t="str">
        <f t="shared" si="31"/>
        <v/>
      </c>
      <c r="G613">
        <f t="shared" si="29"/>
        <v>1</v>
      </c>
    </row>
    <row r="614" spans="1:7" x14ac:dyDescent="0.25">
      <c r="A614">
        <v>5200</v>
      </c>
      <c r="B614">
        <v>2</v>
      </c>
      <c r="C614">
        <v>19.933651999999999</v>
      </c>
      <c r="D614">
        <v>1.994554986712922</v>
      </c>
      <c r="E614">
        <f t="shared" si="30"/>
        <v>0.99727749335646099</v>
      </c>
      <c r="F614" t="str">
        <f t="shared" si="31"/>
        <v/>
      </c>
      <c r="G614">
        <f t="shared" si="29"/>
        <v>1.9704433497536948</v>
      </c>
    </row>
    <row r="615" spans="1:7" x14ac:dyDescent="0.25">
      <c r="A615">
        <v>5200</v>
      </c>
      <c r="B615">
        <v>3</v>
      </c>
      <c r="C615">
        <v>13.284922999999999</v>
      </c>
      <c r="D615">
        <v>2.9927734620667348</v>
      </c>
      <c r="E615">
        <f t="shared" si="30"/>
        <v>0.99759115402224496</v>
      </c>
      <c r="F615" t="str">
        <f t="shared" si="31"/>
        <v/>
      </c>
      <c r="G615">
        <f t="shared" si="29"/>
        <v>2.912621359223301</v>
      </c>
    </row>
    <row r="616" spans="1:7" x14ac:dyDescent="0.25">
      <c r="A616">
        <v>5200</v>
      </c>
      <c r="B616">
        <v>4</v>
      </c>
      <c r="C616">
        <v>9.9834490000000002</v>
      </c>
      <c r="D616">
        <v>3.982467882592478</v>
      </c>
      <c r="E616">
        <f t="shared" si="30"/>
        <v>0.99561697064811949</v>
      </c>
      <c r="F616" t="str">
        <f t="shared" si="31"/>
        <v/>
      </c>
      <c r="G616">
        <f t="shared" si="29"/>
        <v>3.8277511961722492</v>
      </c>
    </row>
    <row r="617" spans="1:7" x14ac:dyDescent="0.25">
      <c r="A617">
        <v>5200</v>
      </c>
      <c r="B617">
        <v>5</v>
      </c>
      <c r="C617">
        <v>7.9921610000000003</v>
      </c>
      <c r="D617">
        <v>4.974720228984375</v>
      </c>
      <c r="E617">
        <f t="shared" si="30"/>
        <v>0.99494404579687501</v>
      </c>
      <c r="F617" t="str">
        <f t="shared" si="31"/>
        <v/>
      </c>
      <c r="G617">
        <f t="shared" si="29"/>
        <v>4.7169811320754711</v>
      </c>
    </row>
    <row r="618" spans="1:7" x14ac:dyDescent="0.25">
      <c r="A618">
        <v>5200</v>
      </c>
      <c r="B618">
        <v>6</v>
      </c>
      <c r="C618">
        <v>6.6761080000000002</v>
      </c>
      <c r="D618">
        <v>5.9553807397962997</v>
      </c>
      <c r="E618">
        <f t="shared" si="30"/>
        <v>0.99256345663271661</v>
      </c>
      <c r="F618" t="str">
        <f t="shared" si="31"/>
        <v/>
      </c>
      <c r="G618">
        <f t="shared" si="29"/>
        <v>5.5813953488372103</v>
      </c>
    </row>
    <row r="619" spans="1:7" x14ac:dyDescent="0.25">
      <c r="A619">
        <v>5200</v>
      </c>
      <c r="B619">
        <v>7</v>
      </c>
      <c r="C619">
        <v>6.4213459999999998</v>
      </c>
      <c r="D619">
        <v>6.1916559238514788</v>
      </c>
      <c r="E619">
        <f t="shared" si="30"/>
        <v>0.88452227483592549</v>
      </c>
      <c r="F619" t="str">
        <f t="shared" si="31"/>
        <v/>
      </c>
      <c r="G619">
        <f t="shared" si="29"/>
        <v>6.4220183486238538</v>
      </c>
    </row>
    <row r="620" spans="1:7" x14ac:dyDescent="0.25">
      <c r="A620">
        <v>5200</v>
      </c>
      <c r="B620">
        <v>8</v>
      </c>
      <c r="C620">
        <v>5.008076</v>
      </c>
      <c r="D620">
        <v>7.9389300401990699</v>
      </c>
      <c r="E620">
        <f t="shared" si="30"/>
        <v>0.99236625502488374</v>
      </c>
      <c r="F620" t="str">
        <f t="shared" si="31"/>
        <v/>
      </c>
      <c r="G620">
        <f t="shared" si="29"/>
        <v>7.2398190045248869</v>
      </c>
    </row>
    <row r="621" spans="1:7" x14ac:dyDescent="0.25">
      <c r="A621">
        <v>5200</v>
      </c>
      <c r="B621">
        <v>9</v>
      </c>
      <c r="C621">
        <v>4.4872249999999996</v>
      </c>
      <c r="D621">
        <v>8.8604349013031438</v>
      </c>
      <c r="E621">
        <f t="shared" si="30"/>
        <v>0.98449276681146047</v>
      </c>
      <c r="F621" t="str">
        <f t="shared" si="31"/>
        <v/>
      </c>
      <c r="G621">
        <f t="shared" si="29"/>
        <v>8.0357142857142865</v>
      </c>
    </row>
    <row r="622" spans="1:7" x14ac:dyDescent="0.25">
      <c r="A622">
        <v>5200</v>
      </c>
      <c r="B622">
        <v>10</v>
      </c>
      <c r="C622">
        <v>4.1500750000000002</v>
      </c>
      <c r="D622">
        <v>9.580252164117514</v>
      </c>
      <c r="E622">
        <f t="shared" si="30"/>
        <v>0.95802521641175142</v>
      </c>
      <c r="F622" t="str">
        <f t="shared" si="31"/>
        <v/>
      </c>
      <c r="G622">
        <f t="shared" si="29"/>
        <v>8.8105726872246688</v>
      </c>
    </row>
    <row r="623" spans="1:7" x14ac:dyDescent="0.25">
      <c r="A623">
        <v>5200</v>
      </c>
      <c r="B623">
        <v>11</v>
      </c>
      <c r="C623">
        <v>3.742543</v>
      </c>
      <c r="D623">
        <v>10.62346244251569</v>
      </c>
      <c r="E623">
        <f t="shared" si="30"/>
        <v>0.96576931295597179</v>
      </c>
      <c r="F623" t="str">
        <f t="shared" si="31"/>
        <v/>
      </c>
      <c r="G623">
        <f t="shared" si="29"/>
        <v>9.5652173913043477</v>
      </c>
    </row>
    <row r="624" spans="1:7" x14ac:dyDescent="0.25">
      <c r="A624">
        <v>5200</v>
      </c>
      <c r="B624">
        <v>12</v>
      </c>
      <c r="C624">
        <v>4.2379049999999996</v>
      </c>
      <c r="D624">
        <v>9.3817027517134051</v>
      </c>
      <c r="E624">
        <f t="shared" si="30"/>
        <v>0.78180856264278376</v>
      </c>
      <c r="F624" t="str">
        <f t="shared" si="31"/>
        <v/>
      </c>
      <c r="G624">
        <f t="shared" si="29"/>
        <v>10.300429184549357</v>
      </c>
    </row>
    <row r="625" spans="1:7" x14ac:dyDescent="0.25">
      <c r="E625" t="str">
        <f t="shared" si="30"/>
        <v/>
      </c>
      <c r="F625" t="str">
        <f t="shared" si="31"/>
        <v/>
      </c>
      <c r="G625" t="str">
        <f t="shared" si="29"/>
        <v/>
      </c>
    </row>
    <row r="626" spans="1:7" x14ac:dyDescent="0.25">
      <c r="A626">
        <v>5300</v>
      </c>
      <c r="B626">
        <v>1</v>
      </c>
      <c r="C626">
        <v>41.313892000000003</v>
      </c>
      <c r="D626">
        <v>1</v>
      </c>
      <c r="E626">
        <f t="shared" si="30"/>
        <v>1</v>
      </c>
      <c r="F626" t="str">
        <f t="shared" si="31"/>
        <v/>
      </c>
      <c r="G626">
        <f t="shared" si="29"/>
        <v>1</v>
      </c>
    </row>
    <row r="627" spans="1:7" x14ac:dyDescent="0.25">
      <c r="A627">
        <v>5300</v>
      </c>
      <c r="B627">
        <v>2</v>
      </c>
      <c r="C627">
        <v>20.690850000000001</v>
      </c>
      <c r="D627">
        <v>1.996438957316881</v>
      </c>
      <c r="E627">
        <f t="shared" si="30"/>
        <v>0.99821947865844052</v>
      </c>
      <c r="F627" t="str">
        <f t="shared" si="31"/>
        <v/>
      </c>
      <c r="G627">
        <f t="shared" si="29"/>
        <v>1.9704433497536948</v>
      </c>
    </row>
    <row r="628" spans="1:7" x14ac:dyDescent="0.25">
      <c r="A628">
        <v>5300</v>
      </c>
      <c r="B628">
        <v>3</v>
      </c>
      <c r="C628">
        <v>13.805633</v>
      </c>
      <c r="D628">
        <v>2.9921133641608471</v>
      </c>
      <c r="E628">
        <f t="shared" si="30"/>
        <v>0.99737112138694906</v>
      </c>
      <c r="F628" t="str">
        <f t="shared" si="31"/>
        <v/>
      </c>
      <c r="G628">
        <f t="shared" si="29"/>
        <v>2.912621359223301</v>
      </c>
    </row>
    <row r="629" spans="1:7" x14ac:dyDescent="0.25">
      <c r="A629">
        <v>5300</v>
      </c>
      <c r="B629">
        <v>4</v>
      </c>
      <c r="C629">
        <v>10.361803999999999</v>
      </c>
      <c r="D629">
        <v>3.9865663353601359</v>
      </c>
      <c r="E629">
        <f t="shared" si="30"/>
        <v>0.99664158384003398</v>
      </c>
      <c r="F629" t="str">
        <f t="shared" si="31"/>
        <v/>
      </c>
      <c r="G629">
        <f t="shared" si="29"/>
        <v>3.8277511961722492</v>
      </c>
    </row>
    <row r="630" spans="1:7" x14ac:dyDescent="0.25">
      <c r="A630">
        <v>5300</v>
      </c>
      <c r="B630">
        <v>5</v>
      </c>
      <c r="C630">
        <v>8.6336469999999998</v>
      </c>
      <c r="D630">
        <v>4.7845387933975063</v>
      </c>
      <c r="E630">
        <f t="shared" si="30"/>
        <v>0.95690775867950129</v>
      </c>
      <c r="F630" t="str">
        <f t="shared" si="31"/>
        <v/>
      </c>
      <c r="G630">
        <f t="shared" si="29"/>
        <v>4.7169811320754711</v>
      </c>
    </row>
    <row r="631" spans="1:7" x14ac:dyDescent="0.25">
      <c r="A631">
        <v>5300</v>
      </c>
      <c r="B631">
        <v>6</v>
      </c>
      <c r="C631">
        <v>6.9222849999999996</v>
      </c>
      <c r="D631">
        <v>5.9673964594061069</v>
      </c>
      <c r="E631">
        <f t="shared" si="30"/>
        <v>0.99456607656768448</v>
      </c>
      <c r="F631" t="str">
        <f t="shared" si="31"/>
        <v/>
      </c>
      <c r="G631">
        <f t="shared" si="29"/>
        <v>5.5813953488372103</v>
      </c>
    </row>
    <row r="632" spans="1:7" x14ac:dyDescent="0.25">
      <c r="A632">
        <v>5300</v>
      </c>
      <c r="B632">
        <v>7</v>
      </c>
      <c r="C632">
        <v>5.9348099999999997</v>
      </c>
      <c r="D632">
        <v>6.9602934213563712</v>
      </c>
      <c r="E632">
        <f t="shared" si="30"/>
        <v>0.99432763162233873</v>
      </c>
      <c r="F632" t="str">
        <f t="shared" si="31"/>
        <v/>
      </c>
      <c r="G632">
        <f t="shared" si="29"/>
        <v>6.4220183486238538</v>
      </c>
    </row>
    <row r="633" spans="1:7" x14ac:dyDescent="0.25">
      <c r="A633">
        <v>5300</v>
      </c>
      <c r="B633">
        <v>8</v>
      </c>
      <c r="C633">
        <v>5.4358279999999999</v>
      </c>
      <c r="D633">
        <v>7.5992137720325221</v>
      </c>
      <c r="E633">
        <f t="shared" si="30"/>
        <v>0.94990172150406527</v>
      </c>
      <c r="F633" t="str">
        <f t="shared" si="31"/>
        <v/>
      </c>
      <c r="G633">
        <f t="shared" si="29"/>
        <v>7.2398190045248869</v>
      </c>
    </row>
    <row r="634" spans="1:7" x14ac:dyDescent="0.25">
      <c r="A634">
        <v>5300</v>
      </c>
      <c r="B634">
        <v>9</v>
      </c>
      <c r="C634">
        <v>4.676399</v>
      </c>
      <c r="D634">
        <v>8.8332965172561195</v>
      </c>
      <c r="E634">
        <f t="shared" si="30"/>
        <v>0.98147739080623553</v>
      </c>
      <c r="F634" t="str">
        <f t="shared" si="31"/>
        <v/>
      </c>
      <c r="G634">
        <f t="shared" si="29"/>
        <v>8.0357142857142865</v>
      </c>
    </row>
    <row r="635" spans="1:7" x14ac:dyDescent="0.25">
      <c r="A635">
        <v>5300</v>
      </c>
      <c r="B635">
        <v>10</v>
      </c>
      <c r="C635">
        <v>4.1949880000000004</v>
      </c>
      <c r="D635">
        <v>9.8469933644625431</v>
      </c>
      <c r="E635">
        <f t="shared" si="30"/>
        <v>0.98469933644625429</v>
      </c>
      <c r="F635" t="str">
        <f t="shared" si="31"/>
        <v/>
      </c>
      <c r="G635">
        <f t="shared" si="29"/>
        <v>8.8105726872246688</v>
      </c>
    </row>
    <row r="636" spans="1:7" x14ac:dyDescent="0.25">
      <c r="A636">
        <v>5300</v>
      </c>
      <c r="B636">
        <v>11</v>
      </c>
      <c r="C636">
        <v>3.9050989999999999</v>
      </c>
      <c r="D636">
        <v>10.577969726247661</v>
      </c>
      <c r="E636">
        <f t="shared" si="30"/>
        <v>0.96163361147706006</v>
      </c>
      <c r="F636" t="str">
        <f t="shared" si="31"/>
        <v/>
      </c>
      <c r="G636">
        <f t="shared" si="29"/>
        <v>9.5652173913043477</v>
      </c>
    </row>
    <row r="637" spans="1:7" x14ac:dyDescent="0.25">
      <c r="A637">
        <v>5300</v>
      </c>
      <c r="B637">
        <v>12</v>
      </c>
      <c r="C637">
        <v>4.3689210000000003</v>
      </c>
      <c r="D637">
        <v>9.4549704606698075</v>
      </c>
      <c r="E637">
        <f t="shared" si="30"/>
        <v>0.78791420505581733</v>
      </c>
      <c r="F637" t="str">
        <f t="shared" si="31"/>
        <v/>
      </c>
      <c r="G637">
        <f t="shared" si="29"/>
        <v>10.300429184549357</v>
      </c>
    </row>
    <row r="638" spans="1:7" x14ac:dyDescent="0.25">
      <c r="E638" t="str">
        <f t="shared" si="30"/>
        <v/>
      </c>
      <c r="F638" t="str">
        <f t="shared" si="31"/>
        <v/>
      </c>
      <c r="G638" t="str">
        <f t="shared" si="29"/>
        <v/>
      </c>
    </row>
    <row r="639" spans="1:7" x14ac:dyDescent="0.25">
      <c r="A639">
        <v>5400</v>
      </c>
      <c r="B639">
        <v>1</v>
      </c>
      <c r="C639">
        <v>42.869075000000002</v>
      </c>
      <c r="D639">
        <v>1</v>
      </c>
      <c r="E639">
        <f t="shared" si="30"/>
        <v>1</v>
      </c>
      <c r="F639" t="str">
        <f t="shared" si="31"/>
        <v/>
      </c>
      <c r="G639">
        <f t="shared" si="29"/>
        <v>1</v>
      </c>
    </row>
    <row r="640" spans="1:7" x14ac:dyDescent="0.25">
      <c r="A640">
        <v>5400</v>
      </c>
      <c r="B640">
        <v>2</v>
      </c>
      <c r="C640">
        <v>21.465364999999998</v>
      </c>
      <c r="D640">
        <v>2.0008487626462439</v>
      </c>
      <c r="E640">
        <f t="shared" si="30"/>
        <v>1.0004243813231219</v>
      </c>
      <c r="F640" t="str">
        <f t="shared" si="31"/>
        <v>SUPERLINEARE</v>
      </c>
      <c r="G640">
        <f t="shared" si="29"/>
        <v>1.9704433497536948</v>
      </c>
    </row>
    <row r="641" spans="1:7" x14ac:dyDescent="0.25">
      <c r="A641">
        <v>5400</v>
      </c>
      <c r="B641">
        <v>3</v>
      </c>
      <c r="C641">
        <v>14.346163000000001</v>
      </c>
      <c r="D641">
        <v>2.9937586098805649</v>
      </c>
      <c r="E641">
        <f t="shared" si="30"/>
        <v>0.99791953662685495</v>
      </c>
      <c r="F641" t="str">
        <f t="shared" si="31"/>
        <v/>
      </c>
      <c r="G641">
        <f t="shared" si="29"/>
        <v>2.912621359223301</v>
      </c>
    </row>
    <row r="642" spans="1:7" x14ac:dyDescent="0.25">
      <c r="A642">
        <v>5400</v>
      </c>
      <c r="B642">
        <v>4</v>
      </c>
      <c r="C642">
        <v>11.199968</v>
      </c>
      <c r="D642">
        <v>3.8347385456815588</v>
      </c>
      <c r="E642">
        <f t="shared" si="30"/>
        <v>0.9586846364203897</v>
      </c>
      <c r="F642" t="str">
        <f t="shared" si="31"/>
        <v/>
      </c>
      <c r="G642">
        <f t="shared" ref="G642:G705" si="32">IF(NOT(ISBLANK(B642)), 1/(0.015+(0.985/B642)), "")</f>
        <v>3.8277511961722492</v>
      </c>
    </row>
    <row r="643" spans="1:7" x14ac:dyDescent="0.25">
      <c r="A643">
        <v>5400</v>
      </c>
      <c r="B643">
        <v>5</v>
      </c>
      <c r="C643">
        <v>8.6151029999999995</v>
      </c>
      <c r="D643">
        <v>4.9853088233535923</v>
      </c>
      <c r="E643">
        <f t="shared" ref="E643:E706" si="33">IFERROR(D643/B643, "")</f>
        <v>0.9970617646707185</v>
      </c>
      <c r="F643" t="str">
        <f t="shared" si="31"/>
        <v/>
      </c>
      <c r="G643">
        <f t="shared" si="32"/>
        <v>4.7169811320754711</v>
      </c>
    </row>
    <row r="644" spans="1:7" x14ac:dyDescent="0.25">
      <c r="A644">
        <v>5400</v>
      </c>
      <c r="B644">
        <v>6</v>
      </c>
      <c r="C644">
        <v>7.1860270000000002</v>
      </c>
      <c r="D644">
        <v>5.9767308138419182</v>
      </c>
      <c r="E644">
        <f t="shared" si="33"/>
        <v>0.99612180230698633</v>
      </c>
      <c r="F644" t="str">
        <f t="shared" si="31"/>
        <v/>
      </c>
      <c r="G644">
        <f t="shared" si="32"/>
        <v>5.5813953488372103</v>
      </c>
    </row>
    <row r="645" spans="1:7" x14ac:dyDescent="0.25">
      <c r="A645">
        <v>5400</v>
      </c>
      <c r="B645">
        <v>7</v>
      </c>
      <c r="C645">
        <v>6.1661549999999998</v>
      </c>
      <c r="D645">
        <v>6.9652723617878562</v>
      </c>
      <c r="E645">
        <f t="shared" si="33"/>
        <v>0.99503890882683665</v>
      </c>
      <c r="F645" t="str">
        <f t="shared" si="31"/>
        <v/>
      </c>
      <c r="G645">
        <f t="shared" si="32"/>
        <v>6.4220183486238538</v>
      </c>
    </row>
    <row r="646" spans="1:7" x14ac:dyDescent="0.25">
      <c r="A646">
        <v>5400</v>
      </c>
      <c r="B646">
        <v>8</v>
      </c>
      <c r="C646">
        <v>5.4125730000000001</v>
      </c>
      <c r="D646">
        <v>7.9350336706775133</v>
      </c>
      <c r="E646">
        <f t="shared" si="33"/>
        <v>0.99187920883468916</v>
      </c>
      <c r="F646" t="str">
        <f t="shared" si="31"/>
        <v/>
      </c>
      <c r="G646">
        <f t="shared" si="32"/>
        <v>7.2398190045248869</v>
      </c>
    </row>
    <row r="647" spans="1:7" x14ac:dyDescent="0.25">
      <c r="A647">
        <v>5400</v>
      </c>
      <c r="B647">
        <v>9</v>
      </c>
      <c r="C647">
        <v>5.0972210000000002</v>
      </c>
      <c r="D647">
        <v>8.425953867803651</v>
      </c>
      <c r="E647">
        <f t="shared" si="33"/>
        <v>0.93621709642262785</v>
      </c>
      <c r="F647" t="str">
        <f t="shared" si="31"/>
        <v/>
      </c>
      <c r="G647">
        <f t="shared" si="32"/>
        <v>8.0357142857142865</v>
      </c>
    </row>
    <row r="648" spans="1:7" x14ac:dyDescent="0.25">
      <c r="A648">
        <v>5400</v>
      </c>
      <c r="B648">
        <v>10</v>
      </c>
      <c r="C648">
        <v>4.4147689999999997</v>
      </c>
      <c r="D648">
        <v>9.7284702778333365</v>
      </c>
      <c r="E648">
        <f t="shared" si="33"/>
        <v>0.97284702778333365</v>
      </c>
      <c r="F648" t="str">
        <f t="shared" si="31"/>
        <v/>
      </c>
      <c r="G648">
        <f t="shared" si="32"/>
        <v>8.8105726872246688</v>
      </c>
    </row>
    <row r="649" spans="1:7" x14ac:dyDescent="0.25">
      <c r="A649">
        <v>5400</v>
      </c>
      <c r="B649">
        <v>11</v>
      </c>
      <c r="C649">
        <v>4.0319219999999998</v>
      </c>
      <c r="D649">
        <v>10.652227151219691</v>
      </c>
      <c r="E649">
        <f t="shared" si="33"/>
        <v>0.96838428647451735</v>
      </c>
      <c r="F649" t="str">
        <f t="shared" si="31"/>
        <v/>
      </c>
      <c r="G649">
        <f t="shared" si="32"/>
        <v>9.5652173913043477</v>
      </c>
    </row>
    <row r="650" spans="1:7" x14ac:dyDescent="0.25">
      <c r="A650">
        <v>5400</v>
      </c>
      <c r="B650">
        <v>12</v>
      </c>
      <c r="C650">
        <v>4.3706990000000001</v>
      </c>
      <c r="D650">
        <v>9.8265629822598157</v>
      </c>
      <c r="E650">
        <f t="shared" si="33"/>
        <v>0.81888024852165131</v>
      </c>
      <c r="F650" t="str">
        <f t="shared" si="31"/>
        <v/>
      </c>
      <c r="G650">
        <f t="shared" si="32"/>
        <v>10.300429184549357</v>
      </c>
    </row>
    <row r="651" spans="1:7" x14ac:dyDescent="0.25">
      <c r="E651" t="str">
        <f t="shared" si="33"/>
        <v/>
      </c>
      <c r="F651" t="str">
        <f t="shared" si="31"/>
        <v/>
      </c>
      <c r="G651" t="str">
        <f t="shared" si="32"/>
        <v/>
      </c>
    </row>
    <row r="652" spans="1:7" x14ac:dyDescent="0.25">
      <c r="A652">
        <v>5500</v>
      </c>
      <c r="B652">
        <v>1</v>
      </c>
      <c r="C652">
        <v>44.571125000000002</v>
      </c>
      <c r="D652">
        <v>1</v>
      </c>
      <c r="E652">
        <f t="shared" si="33"/>
        <v>1</v>
      </c>
      <c r="F652" t="str">
        <f t="shared" si="31"/>
        <v/>
      </c>
      <c r="G652">
        <f t="shared" si="32"/>
        <v>1</v>
      </c>
    </row>
    <row r="653" spans="1:7" x14ac:dyDescent="0.25">
      <c r="A653">
        <v>5500</v>
      </c>
      <c r="B653">
        <v>2</v>
      </c>
      <c r="C653">
        <v>22.272463999999999</v>
      </c>
      <c r="D653">
        <v>2.253290296035499</v>
      </c>
      <c r="E653">
        <f t="shared" si="33"/>
        <v>1.1266451480177495</v>
      </c>
      <c r="F653" t="str">
        <f t="shared" si="31"/>
        <v>SUPERLINEARE</v>
      </c>
      <c r="G653">
        <f t="shared" si="32"/>
        <v>1.9704433497536948</v>
      </c>
    </row>
    <row r="654" spans="1:7" x14ac:dyDescent="0.25">
      <c r="A654">
        <v>5500</v>
      </c>
      <c r="B654">
        <v>3</v>
      </c>
      <c r="C654">
        <v>14.886475000000001</v>
      </c>
      <c r="D654">
        <v>3.3712700286669608</v>
      </c>
      <c r="E654">
        <f t="shared" si="33"/>
        <v>1.1237566762223203</v>
      </c>
      <c r="F654" t="str">
        <f t="shared" si="31"/>
        <v>SUPERLINEARE</v>
      </c>
      <c r="G654">
        <f t="shared" si="32"/>
        <v>2.912621359223301</v>
      </c>
    </row>
    <row r="655" spans="1:7" x14ac:dyDescent="0.25">
      <c r="A655">
        <v>5500</v>
      </c>
      <c r="B655">
        <v>4</v>
      </c>
      <c r="C655">
        <v>11.167049</v>
      </c>
      <c r="D655">
        <v>4.4941440661718239</v>
      </c>
      <c r="E655">
        <f t="shared" si="33"/>
        <v>1.123536016542956</v>
      </c>
      <c r="F655" t="str">
        <f t="shared" si="31"/>
        <v>SUPERLINEARE</v>
      </c>
      <c r="G655">
        <f t="shared" si="32"/>
        <v>3.8277511961722492</v>
      </c>
    </row>
    <row r="656" spans="1:7" x14ac:dyDescent="0.25">
      <c r="A656">
        <v>5500</v>
      </c>
      <c r="B656">
        <v>5</v>
      </c>
      <c r="C656">
        <v>8.9417989999999996</v>
      </c>
      <c r="D656">
        <v>5.6125536930543847</v>
      </c>
      <c r="E656">
        <f t="shared" si="33"/>
        <v>1.122510738610877</v>
      </c>
      <c r="F656" t="str">
        <f t="shared" si="31"/>
        <v>SUPERLINEARE</v>
      </c>
      <c r="G656">
        <f t="shared" si="32"/>
        <v>4.7169811320754711</v>
      </c>
    </row>
    <row r="657" spans="1:7" x14ac:dyDescent="0.25">
      <c r="A657">
        <v>5500</v>
      </c>
      <c r="B657">
        <v>6</v>
      </c>
      <c r="C657">
        <v>7.4635340000000001</v>
      </c>
      <c r="D657">
        <v>6.7242042442628378</v>
      </c>
      <c r="E657">
        <f t="shared" si="33"/>
        <v>1.1207007073771396</v>
      </c>
      <c r="F657" t="str">
        <f t="shared" si="31"/>
        <v>SUPERLINEARE</v>
      </c>
      <c r="G657">
        <f t="shared" si="32"/>
        <v>5.5813953488372103</v>
      </c>
    </row>
    <row r="658" spans="1:7" x14ac:dyDescent="0.25">
      <c r="A658">
        <v>5500</v>
      </c>
      <c r="B658">
        <v>7</v>
      </c>
      <c r="C658">
        <v>6.4120200000000001</v>
      </c>
      <c r="D658">
        <v>7.8269136715106944</v>
      </c>
      <c r="E658">
        <f t="shared" si="33"/>
        <v>1.1181305245015278</v>
      </c>
      <c r="F658" t="str">
        <f t="shared" si="31"/>
        <v>SUPERLINEARE</v>
      </c>
      <c r="G658">
        <f t="shared" si="32"/>
        <v>6.4220183486238538</v>
      </c>
    </row>
    <row r="659" spans="1:7" x14ac:dyDescent="0.25">
      <c r="A659">
        <v>5500</v>
      </c>
      <c r="B659">
        <v>8</v>
      </c>
      <c r="C659">
        <v>5.6345859999999997</v>
      </c>
      <c r="D659">
        <v>8.9068348588520969</v>
      </c>
      <c r="E659">
        <f t="shared" si="33"/>
        <v>1.1133543573565121</v>
      </c>
      <c r="F659" t="str">
        <f t="shared" si="31"/>
        <v>SUPERLINEARE</v>
      </c>
      <c r="G659">
        <f t="shared" si="32"/>
        <v>7.2398190045248869</v>
      </c>
    </row>
    <row r="660" spans="1:7" x14ac:dyDescent="0.25">
      <c r="A660">
        <v>5500</v>
      </c>
      <c r="B660">
        <v>9</v>
      </c>
      <c r="C660">
        <v>5.7333119999999997</v>
      </c>
      <c r="D660">
        <v>8.7534616989272518</v>
      </c>
      <c r="E660">
        <f t="shared" si="33"/>
        <v>0.97260685543636127</v>
      </c>
      <c r="F660" t="str">
        <f t="shared" si="31"/>
        <v/>
      </c>
      <c r="G660">
        <f t="shared" si="32"/>
        <v>8.0357142857142865</v>
      </c>
    </row>
    <row r="661" spans="1:7" x14ac:dyDescent="0.25">
      <c r="A661">
        <v>5500</v>
      </c>
      <c r="B661">
        <v>10</v>
      </c>
      <c r="C661">
        <v>4.5044449999999996</v>
      </c>
      <c r="D661">
        <v>11.14151177337053</v>
      </c>
      <c r="E661">
        <f t="shared" si="33"/>
        <v>1.1141511773370529</v>
      </c>
      <c r="F661" t="str">
        <f t="shared" si="31"/>
        <v>SUPERLINEARE</v>
      </c>
      <c r="G661">
        <f t="shared" si="32"/>
        <v>8.8105726872246688</v>
      </c>
    </row>
    <row r="662" spans="1:7" x14ac:dyDescent="0.25">
      <c r="A662">
        <v>5500</v>
      </c>
      <c r="B662">
        <v>11</v>
      </c>
      <c r="C662">
        <v>4.1252440000000004</v>
      </c>
      <c r="D662">
        <v>12.16566268564962</v>
      </c>
      <c r="E662">
        <f t="shared" si="33"/>
        <v>1.1059693350590563</v>
      </c>
      <c r="F662" t="str">
        <f t="shared" si="31"/>
        <v>SUPERLINEARE</v>
      </c>
      <c r="G662">
        <f t="shared" si="32"/>
        <v>9.5652173913043477</v>
      </c>
    </row>
    <row r="663" spans="1:7" x14ac:dyDescent="0.25">
      <c r="A663">
        <v>5500</v>
      </c>
      <c r="B663">
        <v>12</v>
      </c>
      <c r="C663">
        <v>4.191408</v>
      </c>
      <c r="D663">
        <v>11.97362008184362</v>
      </c>
      <c r="E663">
        <f t="shared" si="33"/>
        <v>0.99780167348696835</v>
      </c>
      <c r="F663" t="str">
        <f t="shared" si="31"/>
        <v/>
      </c>
      <c r="G663">
        <f t="shared" si="32"/>
        <v>10.300429184549357</v>
      </c>
    </row>
    <row r="664" spans="1:7" x14ac:dyDescent="0.25">
      <c r="E664" t="str">
        <f t="shared" si="33"/>
        <v/>
      </c>
      <c r="F664" t="str">
        <f t="shared" si="31"/>
        <v/>
      </c>
      <c r="G664" t="str">
        <f t="shared" si="32"/>
        <v/>
      </c>
    </row>
    <row r="665" spans="1:7" x14ac:dyDescent="0.25">
      <c r="A665">
        <v>5600</v>
      </c>
      <c r="B665">
        <v>1</v>
      </c>
      <c r="C665">
        <v>46.097532000000001</v>
      </c>
      <c r="D665">
        <v>1</v>
      </c>
      <c r="E665">
        <f t="shared" si="33"/>
        <v>1</v>
      </c>
      <c r="F665" t="str">
        <f t="shared" si="31"/>
        <v/>
      </c>
      <c r="G665">
        <f t="shared" si="32"/>
        <v>1</v>
      </c>
    </row>
    <row r="666" spans="1:7" x14ac:dyDescent="0.25">
      <c r="A666">
        <v>5600</v>
      </c>
      <c r="B666">
        <v>2</v>
      </c>
      <c r="C666">
        <v>23.085170999999999</v>
      </c>
      <c r="D666">
        <v>2.001165726690957</v>
      </c>
      <c r="E666">
        <f t="shared" si="33"/>
        <v>1.0005828633454785</v>
      </c>
      <c r="F666" t="str">
        <f t="shared" si="31"/>
        <v>SUPERLINEARE</v>
      </c>
      <c r="G666">
        <f t="shared" si="32"/>
        <v>1.9704433497536948</v>
      </c>
    </row>
    <row r="667" spans="1:7" x14ac:dyDescent="0.25">
      <c r="A667">
        <v>5600</v>
      </c>
      <c r="B667">
        <v>3</v>
      </c>
      <c r="C667">
        <v>15.399666</v>
      </c>
      <c r="D667">
        <v>2.9998866858540958</v>
      </c>
      <c r="E667">
        <f t="shared" si="33"/>
        <v>0.99996222861803197</v>
      </c>
      <c r="F667" t="str">
        <f t="shared" si="31"/>
        <v/>
      </c>
      <c r="G667">
        <f t="shared" si="32"/>
        <v>2.912621359223301</v>
      </c>
    </row>
    <row r="668" spans="1:7" x14ac:dyDescent="0.25">
      <c r="A668">
        <v>5600</v>
      </c>
      <c r="B668">
        <v>4</v>
      </c>
      <c r="C668">
        <v>11.637734999999999</v>
      </c>
      <c r="D668">
        <v>3.9696086051108752</v>
      </c>
      <c r="E668">
        <f t="shared" si="33"/>
        <v>0.9924021512777188</v>
      </c>
      <c r="F668" t="str">
        <f t="shared" si="31"/>
        <v/>
      </c>
      <c r="G668">
        <f t="shared" si="32"/>
        <v>3.8277511961722492</v>
      </c>
    </row>
    <row r="669" spans="1:7" x14ac:dyDescent="0.25">
      <c r="A669">
        <v>5600</v>
      </c>
      <c r="B669">
        <v>5</v>
      </c>
      <c r="C669">
        <v>9.2613590000000006</v>
      </c>
      <c r="D669">
        <v>4.9881721462260558</v>
      </c>
      <c r="E669">
        <f t="shared" si="33"/>
        <v>0.99763442924521117</v>
      </c>
      <c r="F669" t="str">
        <f t="shared" si="31"/>
        <v/>
      </c>
      <c r="G669">
        <f t="shared" si="32"/>
        <v>4.7169811320754711</v>
      </c>
    </row>
    <row r="670" spans="1:7" x14ac:dyDescent="0.25">
      <c r="A670">
        <v>5600</v>
      </c>
      <c r="B670">
        <v>6</v>
      </c>
      <c r="C670">
        <v>7.7355660000000004</v>
      </c>
      <c r="D670">
        <v>5.9720585410298357</v>
      </c>
      <c r="E670">
        <f t="shared" si="33"/>
        <v>0.99534309017163924</v>
      </c>
      <c r="F670" t="str">
        <f t="shared" si="31"/>
        <v/>
      </c>
      <c r="G670">
        <f t="shared" si="32"/>
        <v>5.5813953488372103</v>
      </c>
    </row>
    <row r="671" spans="1:7" x14ac:dyDescent="0.25">
      <c r="A671">
        <v>5600</v>
      </c>
      <c r="B671">
        <v>7</v>
      </c>
      <c r="C671">
        <v>6.6389630000000004</v>
      </c>
      <c r="D671">
        <v>6.9585043628048542</v>
      </c>
      <c r="E671">
        <f t="shared" si="33"/>
        <v>0.99407205182926484</v>
      </c>
      <c r="F671" t="str">
        <f t="shared" ref="F671:F734" si="34">IF(AND(NOT(ISBLANK(B671)), B671&lt;&gt;1), IF(E671&gt;=1, "SUPERLINEARE", ""), "")</f>
        <v/>
      </c>
      <c r="G671">
        <f t="shared" si="32"/>
        <v>6.4220183486238538</v>
      </c>
    </row>
    <row r="672" spans="1:7" x14ac:dyDescent="0.25">
      <c r="A672">
        <v>5600</v>
      </c>
      <c r="B672">
        <v>8</v>
      </c>
      <c r="C672">
        <v>5.8745770000000004</v>
      </c>
      <c r="D672">
        <v>7.8639284156118814</v>
      </c>
      <c r="E672">
        <f t="shared" si="33"/>
        <v>0.98299105195148517</v>
      </c>
      <c r="F672" t="str">
        <f t="shared" si="34"/>
        <v/>
      </c>
      <c r="G672">
        <f t="shared" si="32"/>
        <v>7.2398190045248869</v>
      </c>
    </row>
    <row r="673" spans="1:7" x14ac:dyDescent="0.25">
      <c r="A673">
        <v>5600</v>
      </c>
      <c r="B673">
        <v>9</v>
      </c>
      <c r="C673">
        <v>5.1769569999999998</v>
      </c>
      <c r="D673">
        <v>8.9236308124637702</v>
      </c>
      <c r="E673">
        <f t="shared" si="33"/>
        <v>0.99151453471819673</v>
      </c>
      <c r="F673" t="str">
        <f t="shared" si="34"/>
        <v/>
      </c>
      <c r="G673">
        <f t="shared" si="32"/>
        <v>8.0357142857142865</v>
      </c>
    </row>
    <row r="674" spans="1:7" x14ac:dyDescent="0.25">
      <c r="A674">
        <v>5600</v>
      </c>
      <c r="B674">
        <v>10</v>
      </c>
      <c r="C674">
        <v>4.6825729999999997</v>
      </c>
      <c r="D674">
        <v>9.8657838329482548</v>
      </c>
      <c r="E674">
        <f t="shared" si="33"/>
        <v>0.9865783832948255</v>
      </c>
      <c r="F674" t="str">
        <f t="shared" si="34"/>
        <v/>
      </c>
      <c r="G674">
        <f t="shared" si="32"/>
        <v>8.8105726872246688</v>
      </c>
    </row>
    <row r="675" spans="1:7" x14ac:dyDescent="0.25">
      <c r="A675">
        <v>5600</v>
      </c>
      <c r="B675">
        <v>11</v>
      </c>
      <c r="C675">
        <v>4.5180790000000002</v>
      </c>
      <c r="D675">
        <v>10.224976809834439</v>
      </c>
      <c r="E675">
        <f t="shared" si="33"/>
        <v>0.92954334634858538</v>
      </c>
      <c r="F675" t="str">
        <f t="shared" si="34"/>
        <v/>
      </c>
      <c r="G675">
        <f t="shared" si="32"/>
        <v>9.5652173913043477</v>
      </c>
    </row>
    <row r="676" spans="1:7" x14ac:dyDescent="0.25">
      <c r="A676">
        <v>5600</v>
      </c>
      <c r="B676">
        <v>12</v>
      </c>
      <c r="C676">
        <v>4.5590840000000004</v>
      </c>
      <c r="D676">
        <v>10.13301202609998</v>
      </c>
      <c r="E676">
        <f t="shared" si="33"/>
        <v>0.84441766884166503</v>
      </c>
      <c r="F676" t="str">
        <f t="shared" si="34"/>
        <v/>
      </c>
      <c r="G676">
        <f t="shared" si="32"/>
        <v>10.300429184549357</v>
      </c>
    </row>
    <row r="677" spans="1:7" x14ac:dyDescent="0.25">
      <c r="E677" t="str">
        <f t="shared" si="33"/>
        <v/>
      </c>
      <c r="F677" t="str">
        <f t="shared" si="34"/>
        <v/>
      </c>
      <c r="G677" t="str">
        <f t="shared" si="32"/>
        <v/>
      </c>
    </row>
    <row r="678" spans="1:7" x14ac:dyDescent="0.25">
      <c r="A678">
        <v>5700</v>
      </c>
      <c r="B678">
        <v>1</v>
      </c>
      <c r="C678">
        <v>47.862929999999999</v>
      </c>
      <c r="D678">
        <v>1</v>
      </c>
      <c r="E678">
        <f t="shared" si="33"/>
        <v>1</v>
      </c>
      <c r="F678" t="str">
        <f t="shared" si="34"/>
        <v/>
      </c>
      <c r="G678">
        <f t="shared" si="32"/>
        <v>1</v>
      </c>
    </row>
    <row r="679" spans="1:7" x14ac:dyDescent="0.25">
      <c r="A679">
        <v>5700</v>
      </c>
      <c r="B679">
        <v>2</v>
      </c>
      <c r="C679">
        <v>23.936983000000001</v>
      </c>
      <c r="D679">
        <v>1.995867691429617</v>
      </c>
      <c r="E679">
        <f t="shared" si="33"/>
        <v>0.99793384571480848</v>
      </c>
      <c r="F679" t="str">
        <f t="shared" si="34"/>
        <v/>
      </c>
      <c r="G679">
        <f t="shared" si="32"/>
        <v>1.9704433497536948</v>
      </c>
    </row>
    <row r="680" spans="1:7" x14ac:dyDescent="0.25">
      <c r="A680">
        <v>5700</v>
      </c>
      <c r="B680">
        <v>3</v>
      </c>
      <c r="C680">
        <v>15.955728000000001</v>
      </c>
      <c r="D680">
        <v>2.9942257100396801</v>
      </c>
      <c r="E680">
        <f t="shared" si="33"/>
        <v>0.9980752366798934</v>
      </c>
      <c r="F680" t="str">
        <f t="shared" si="34"/>
        <v/>
      </c>
      <c r="G680">
        <f t="shared" si="32"/>
        <v>2.912621359223301</v>
      </c>
    </row>
    <row r="681" spans="1:7" x14ac:dyDescent="0.25">
      <c r="A681">
        <v>5700</v>
      </c>
      <c r="B681">
        <v>4</v>
      </c>
      <c r="C681">
        <v>11.990652000000001</v>
      </c>
      <c r="D681">
        <v>3.9843580649325818</v>
      </c>
      <c r="E681">
        <f t="shared" si="33"/>
        <v>0.99608951623314546</v>
      </c>
      <c r="F681" t="str">
        <f t="shared" si="34"/>
        <v/>
      </c>
      <c r="G681">
        <f t="shared" si="32"/>
        <v>3.8277511961722492</v>
      </c>
    </row>
    <row r="682" spans="1:7" x14ac:dyDescent="0.25">
      <c r="A682">
        <v>5700</v>
      </c>
      <c r="B682">
        <v>5</v>
      </c>
      <c r="C682">
        <v>9.5961569999999998</v>
      </c>
      <c r="D682">
        <v>4.9785607926172943</v>
      </c>
      <c r="E682">
        <f t="shared" si="33"/>
        <v>0.99571215852345885</v>
      </c>
      <c r="F682" t="str">
        <f t="shared" si="34"/>
        <v/>
      </c>
      <c r="G682">
        <f t="shared" si="32"/>
        <v>4.7169811320754711</v>
      </c>
    </row>
    <row r="683" spans="1:7" x14ac:dyDescent="0.25">
      <c r="A683">
        <v>5700</v>
      </c>
      <c r="B683">
        <v>6</v>
      </c>
      <c r="C683">
        <v>8.0093840000000007</v>
      </c>
      <c r="D683">
        <v>5.9648845654047804</v>
      </c>
      <c r="E683">
        <f t="shared" si="33"/>
        <v>0.99414742756746344</v>
      </c>
      <c r="F683" t="str">
        <f t="shared" si="34"/>
        <v/>
      </c>
      <c r="G683">
        <f t="shared" si="32"/>
        <v>5.5813953488372103</v>
      </c>
    </row>
    <row r="684" spans="1:7" x14ac:dyDescent="0.25">
      <c r="A684">
        <v>5700</v>
      </c>
      <c r="B684">
        <v>7</v>
      </c>
      <c r="C684">
        <v>6.8642349999999999</v>
      </c>
      <c r="D684">
        <v>6.9599964162066126</v>
      </c>
      <c r="E684">
        <f t="shared" si="33"/>
        <v>0.99428520231523032</v>
      </c>
      <c r="F684" t="str">
        <f t="shared" si="34"/>
        <v/>
      </c>
      <c r="G684">
        <f t="shared" si="32"/>
        <v>6.4220183486238538</v>
      </c>
    </row>
    <row r="685" spans="1:7" x14ac:dyDescent="0.25">
      <c r="A685">
        <v>5700</v>
      </c>
      <c r="B685">
        <v>8</v>
      </c>
      <c r="C685">
        <v>6.0271520000000001</v>
      </c>
      <c r="D685">
        <v>7.9266378216444524</v>
      </c>
      <c r="E685">
        <f t="shared" si="33"/>
        <v>0.99082972770555655</v>
      </c>
      <c r="F685" t="str">
        <f t="shared" si="34"/>
        <v/>
      </c>
      <c r="G685">
        <f t="shared" si="32"/>
        <v>7.2398190045248869</v>
      </c>
    </row>
    <row r="686" spans="1:7" x14ac:dyDescent="0.25">
      <c r="A686">
        <v>5700</v>
      </c>
      <c r="B686">
        <v>9</v>
      </c>
      <c r="C686">
        <v>5.3600820000000002</v>
      </c>
      <c r="D686">
        <v>8.9131194261580315</v>
      </c>
      <c r="E686">
        <f t="shared" si="33"/>
        <v>0.99034660290644794</v>
      </c>
      <c r="F686" t="str">
        <f t="shared" si="34"/>
        <v/>
      </c>
      <c r="G686">
        <f t="shared" si="32"/>
        <v>8.0357142857142865</v>
      </c>
    </row>
    <row r="687" spans="1:7" x14ac:dyDescent="0.25">
      <c r="A687">
        <v>5700</v>
      </c>
      <c r="B687">
        <v>10</v>
      </c>
      <c r="C687">
        <v>5.0245850000000001</v>
      </c>
      <c r="D687">
        <v>9.5082580949471449</v>
      </c>
      <c r="E687">
        <f t="shared" si="33"/>
        <v>0.95082580949471451</v>
      </c>
      <c r="F687" t="str">
        <f t="shared" si="34"/>
        <v/>
      </c>
      <c r="G687">
        <f t="shared" si="32"/>
        <v>8.8105726872246688</v>
      </c>
    </row>
    <row r="688" spans="1:7" x14ac:dyDescent="0.25">
      <c r="A688">
        <v>5700</v>
      </c>
      <c r="B688">
        <v>11</v>
      </c>
      <c r="C688">
        <v>4.5812179999999998</v>
      </c>
      <c r="D688">
        <v>10.428460509846939</v>
      </c>
      <c r="E688">
        <f t="shared" si="33"/>
        <v>0.94804186453153994</v>
      </c>
      <c r="F688" t="str">
        <f t="shared" si="34"/>
        <v/>
      </c>
      <c r="G688">
        <f t="shared" si="32"/>
        <v>9.5652173913043477</v>
      </c>
    </row>
    <row r="689" spans="1:7" x14ac:dyDescent="0.25">
      <c r="A689">
        <v>5700</v>
      </c>
      <c r="B689">
        <v>12</v>
      </c>
      <c r="C689">
        <v>4.9006439999999998</v>
      </c>
      <c r="D689">
        <v>9.748729146618281</v>
      </c>
      <c r="E689">
        <f t="shared" si="33"/>
        <v>0.81239409555152342</v>
      </c>
      <c r="F689" t="str">
        <f t="shared" si="34"/>
        <v/>
      </c>
      <c r="G689">
        <f t="shared" si="32"/>
        <v>10.300429184549357</v>
      </c>
    </row>
    <row r="690" spans="1:7" x14ac:dyDescent="0.25">
      <c r="E690" t="str">
        <f t="shared" si="33"/>
        <v/>
      </c>
      <c r="F690" t="str">
        <f t="shared" si="34"/>
        <v/>
      </c>
      <c r="G690" t="str">
        <f t="shared" si="32"/>
        <v/>
      </c>
    </row>
    <row r="691" spans="1:7" x14ac:dyDescent="0.25">
      <c r="A691">
        <v>5800</v>
      </c>
      <c r="B691">
        <v>1</v>
      </c>
      <c r="C691">
        <v>49.543239999999997</v>
      </c>
      <c r="D691">
        <v>1</v>
      </c>
      <c r="E691">
        <f t="shared" si="33"/>
        <v>1</v>
      </c>
      <c r="F691" t="str">
        <f t="shared" si="34"/>
        <v/>
      </c>
      <c r="G691">
        <f t="shared" si="32"/>
        <v>1</v>
      </c>
    </row>
    <row r="692" spans="1:7" x14ac:dyDescent="0.25">
      <c r="A692">
        <v>5800</v>
      </c>
      <c r="B692">
        <v>2</v>
      </c>
      <c r="C692">
        <v>24.772473000000002</v>
      </c>
      <c r="D692">
        <v>1.999223573681965</v>
      </c>
      <c r="E692">
        <f t="shared" si="33"/>
        <v>0.99961178684098251</v>
      </c>
      <c r="F692" t="str">
        <f t="shared" si="34"/>
        <v/>
      </c>
      <c r="G692">
        <f t="shared" si="32"/>
        <v>1.9704433497536948</v>
      </c>
    </row>
    <row r="693" spans="1:7" x14ac:dyDescent="0.25">
      <c r="A693">
        <v>5800</v>
      </c>
      <c r="B693">
        <v>3</v>
      </c>
      <c r="C693">
        <v>16.518227</v>
      </c>
      <c r="D693">
        <v>2.99824624035013</v>
      </c>
      <c r="E693">
        <f t="shared" si="33"/>
        <v>0.99941541345004337</v>
      </c>
      <c r="F693" t="str">
        <f t="shared" si="34"/>
        <v/>
      </c>
      <c r="G693">
        <f t="shared" si="32"/>
        <v>2.912621359223301</v>
      </c>
    </row>
    <row r="694" spans="1:7" x14ac:dyDescent="0.25">
      <c r="A694">
        <v>5800</v>
      </c>
      <c r="B694">
        <v>4</v>
      </c>
      <c r="C694">
        <v>12.410482999999999</v>
      </c>
      <c r="D694">
        <v>3.990635336271763</v>
      </c>
      <c r="E694">
        <f t="shared" si="33"/>
        <v>0.99765883406794076</v>
      </c>
      <c r="F694" t="str">
        <f t="shared" si="34"/>
        <v/>
      </c>
      <c r="G694">
        <f t="shared" si="32"/>
        <v>3.8277511961722492</v>
      </c>
    </row>
    <row r="695" spans="1:7" x14ac:dyDescent="0.25">
      <c r="A695">
        <v>5800</v>
      </c>
      <c r="B695">
        <v>5</v>
      </c>
      <c r="C695">
        <v>9.9330680000000005</v>
      </c>
      <c r="D695">
        <v>4.9859431144536606</v>
      </c>
      <c r="E695">
        <f t="shared" si="33"/>
        <v>0.99718862289073207</v>
      </c>
      <c r="F695" t="str">
        <f t="shared" si="34"/>
        <v/>
      </c>
      <c r="G695">
        <f t="shared" si="32"/>
        <v>4.7169811320754711</v>
      </c>
    </row>
    <row r="696" spans="1:7" x14ac:dyDescent="0.25">
      <c r="A696">
        <v>5800</v>
      </c>
      <c r="B696">
        <v>6</v>
      </c>
      <c r="C696">
        <v>8.2900179999999999</v>
      </c>
      <c r="D696">
        <v>5.9741380537412594</v>
      </c>
      <c r="E696">
        <f t="shared" si="33"/>
        <v>0.99568967562354327</v>
      </c>
      <c r="F696" t="str">
        <f t="shared" si="34"/>
        <v/>
      </c>
      <c r="G696">
        <f t="shared" si="32"/>
        <v>5.5813953488372103</v>
      </c>
    </row>
    <row r="697" spans="1:7" x14ac:dyDescent="0.25">
      <c r="A697">
        <v>5800</v>
      </c>
      <c r="B697">
        <v>7</v>
      </c>
      <c r="C697">
        <v>7.1277609999999996</v>
      </c>
      <c r="D697">
        <v>6.9482846015740432</v>
      </c>
      <c r="E697">
        <f t="shared" si="33"/>
        <v>0.99261208593914907</v>
      </c>
      <c r="F697" t="str">
        <f t="shared" si="34"/>
        <v/>
      </c>
      <c r="G697">
        <f t="shared" si="32"/>
        <v>6.4220183486238538</v>
      </c>
    </row>
    <row r="698" spans="1:7" x14ac:dyDescent="0.25">
      <c r="A698">
        <v>5800</v>
      </c>
      <c r="B698">
        <v>8</v>
      </c>
      <c r="C698">
        <v>6.2328729999999997</v>
      </c>
      <c r="D698">
        <v>7.9458881963422003</v>
      </c>
      <c r="E698">
        <f t="shared" si="33"/>
        <v>0.99323602454277504</v>
      </c>
      <c r="F698" t="str">
        <f t="shared" si="34"/>
        <v/>
      </c>
      <c r="G698">
        <f t="shared" si="32"/>
        <v>7.2398190045248869</v>
      </c>
    </row>
    <row r="699" spans="1:7" x14ac:dyDescent="0.25">
      <c r="A699">
        <v>5800</v>
      </c>
      <c r="B699">
        <v>9</v>
      </c>
      <c r="C699">
        <v>5.7618919999999996</v>
      </c>
      <c r="D699">
        <v>8.5953905418567373</v>
      </c>
      <c r="E699">
        <f t="shared" si="33"/>
        <v>0.95504339353963752</v>
      </c>
      <c r="F699" t="str">
        <f t="shared" si="34"/>
        <v/>
      </c>
      <c r="G699">
        <f t="shared" si="32"/>
        <v>8.0357142857142865</v>
      </c>
    </row>
    <row r="700" spans="1:7" x14ac:dyDescent="0.25">
      <c r="A700">
        <v>5800</v>
      </c>
      <c r="B700">
        <v>10</v>
      </c>
      <c r="C700">
        <v>5.0082649999999997</v>
      </c>
      <c r="D700">
        <v>9.8887962198485901</v>
      </c>
      <c r="E700">
        <f t="shared" si="33"/>
        <v>0.98887962198485901</v>
      </c>
      <c r="F700" t="str">
        <f t="shared" si="34"/>
        <v/>
      </c>
      <c r="G700">
        <f t="shared" si="32"/>
        <v>8.8105726872246688</v>
      </c>
    </row>
    <row r="701" spans="1:7" x14ac:dyDescent="0.25">
      <c r="A701">
        <v>5800</v>
      </c>
      <c r="B701">
        <v>11</v>
      </c>
      <c r="C701">
        <v>4.574973</v>
      </c>
      <c r="D701">
        <v>10.825356127784801</v>
      </c>
      <c r="E701">
        <f t="shared" si="33"/>
        <v>0.98412328434407281</v>
      </c>
      <c r="F701" t="str">
        <f t="shared" si="34"/>
        <v/>
      </c>
      <c r="G701">
        <f t="shared" si="32"/>
        <v>9.5652173913043477</v>
      </c>
    </row>
    <row r="702" spans="1:7" x14ac:dyDescent="0.25">
      <c r="A702">
        <v>5800</v>
      </c>
      <c r="B702">
        <v>12</v>
      </c>
      <c r="C702">
        <v>5.0000270000000002</v>
      </c>
      <c r="D702">
        <v>9.9050889125198722</v>
      </c>
      <c r="E702">
        <f t="shared" si="33"/>
        <v>0.82542407604332269</v>
      </c>
      <c r="F702" t="str">
        <f t="shared" si="34"/>
        <v/>
      </c>
      <c r="G702">
        <f t="shared" si="32"/>
        <v>10.300429184549357</v>
      </c>
    </row>
    <row r="703" spans="1:7" x14ac:dyDescent="0.25">
      <c r="E703" t="str">
        <f t="shared" si="33"/>
        <v/>
      </c>
      <c r="F703" t="str">
        <f t="shared" si="34"/>
        <v/>
      </c>
      <c r="G703" t="str">
        <f t="shared" si="32"/>
        <v/>
      </c>
    </row>
    <row r="704" spans="1:7" x14ac:dyDescent="0.25">
      <c r="A704">
        <v>5900</v>
      </c>
      <c r="B704">
        <v>1</v>
      </c>
      <c r="C704">
        <v>51.149583</v>
      </c>
      <c r="D704">
        <v>1</v>
      </c>
      <c r="E704">
        <f t="shared" si="33"/>
        <v>1</v>
      </c>
      <c r="F704" t="str">
        <f t="shared" si="34"/>
        <v/>
      </c>
      <c r="G704">
        <f t="shared" si="32"/>
        <v>1</v>
      </c>
    </row>
    <row r="705" spans="1:7" x14ac:dyDescent="0.25">
      <c r="A705">
        <v>5900</v>
      </c>
      <c r="B705">
        <v>2</v>
      </c>
      <c r="C705">
        <v>25.633669000000001</v>
      </c>
      <c r="D705">
        <v>1.996100714259827</v>
      </c>
      <c r="E705">
        <f t="shared" si="33"/>
        <v>0.99805035712991352</v>
      </c>
      <c r="F705" t="str">
        <f t="shared" si="34"/>
        <v/>
      </c>
      <c r="G705">
        <f t="shared" si="32"/>
        <v>1.9704433497536948</v>
      </c>
    </row>
    <row r="706" spans="1:7" x14ac:dyDescent="0.25">
      <c r="A706">
        <v>5900</v>
      </c>
      <c r="B706">
        <v>3</v>
      </c>
      <c r="C706">
        <v>17.134820999999999</v>
      </c>
      <c r="D706">
        <v>2.9861639640122299</v>
      </c>
      <c r="E706">
        <f t="shared" si="33"/>
        <v>0.99538798800407668</v>
      </c>
      <c r="F706" t="str">
        <f t="shared" si="34"/>
        <v/>
      </c>
      <c r="G706">
        <f t="shared" ref="G706:G769" si="35">IF(NOT(ISBLANK(B706)), 1/(0.015+(0.985/B706)), "")</f>
        <v>2.912621359223301</v>
      </c>
    </row>
    <row r="707" spans="1:7" x14ac:dyDescent="0.25">
      <c r="A707">
        <v>5900</v>
      </c>
      <c r="B707">
        <v>4</v>
      </c>
      <c r="C707">
        <v>13.644162</v>
      </c>
      <c r="D707">
        <v>3.7501302754980479</v>
      </c>
      <c r="E707">
        <f t="shared" ref="E707:E770" si="36">IFERROR(D707/B707, "")</f>
        <v>0.93753256887451197</v>
      </c>
      <c r="F707" t="str">
        <f t="shared" si="34"/>
        <v/>
      </c>
      <c r="G707">
        <f t="shared" si="35"/>
        <v>3.8277511961722492</v>
      </c>
    </row>
    <row r="708" spans="1:7" x14ac:dyDescent="0.25">
      <c r="A708">
        <v>5900</v>
      </c>
      <c r="B708">
        <v>5</v>
      </c>
      <c r="C708">
        <v>10.277276000000001</v>
      </c>
      <c r="D708">
        <v>4.978691338054948</v>
      </c>
      <c r="E708">
        <f t="shared" si="36"/>
        <v>0.9957382676109896</v>
      </c>
      <c r="F708" t="str">
        <f t="shared" si="34"/>
        <v/>
      </c>
      <c r="G708">
        <f t="shared" si="35"/>
        <v>4.7169811320754711</v>
      </c>
    </row>
    <row r="709" spans="1:7" x14ac:dyDescent="0.25">
      <c r="A709">
        <v>5900</v>
      </c>
      <c r="B709">
        <v>6</v>
      </c>
      <c r="C709">
        <v>9.6364359999999998</v>
      </c>
      <c r="D709">
        <v>5.3097830982325833</v>
      </c>
      <c r="E709">
        <f t="shared" si="36"/>
        <v>0.88496384970543052</v>
      </c>
      <c r="F709" t="str">
        <f t="shared" si="34"/>
        <v/>
      </c>
      <c r="G709">
        <f t="shared" si="35"/>
        <v>5.5813953488372103</v>
      </c>
    </row>
    <row r="710" spans="1:7" x14ac:dyDescent="0.25">
      <c r="A710">
        <v>5900</v>
      </c>
      <c r="B710">
        <v>7</v>
      </c>
      <c r="C710">
        <v>7.4325530000000004</v>
      </c>
      <c r="D710">
        <v>6.8842273980420998</v>
      </c>
      <c r="E710">
        <f t="shared" si="36"/>
        <v>0.9834610568631571</v>
      </c>
      <c r="F710" t="str">
        <f t="shared" si="34"/>
        <v/>
      </c>
      <c r="G710">
        <f t="shared" si="35"/>
        <v>6.4220183486238538</v>
      </c>
    </row>
    <row r="711" spans="1:7" x14ac:dyDescent="0.25">
      <c r="A711">
        <v>5900</v>
      </c>
      <c r="B711">
        <v>8</v>
      </c>
      <c r="C711">
        <v>6.4640630000000003</v>
      </c>
      <c r="D711">
        <v>7.9156692934459336</v>
      </c>
      <c r="E711">
        <f t="shared" si="36"/>
        <v>0.9894586616807417</v>
      </c>
      <c r="F711" t="str">
        <f t="shared" si="34"/>
        <v/>
      </c>
      <c r="G711">
        <f t="shared" si="35"/>
        <v>7.2398190045248869</v>
      </c>
    </row>
    <row r="712" spans="1:7" x14ac:dyDescent="0.25">
      <c r="A712">
        <v>5900</v>
      </c>
      <c r="B712">
        <v>9</v>
      </c>
      <c r="C712">
        <v>5.7438029999999998</v>
      </c>
      <c r="D712">
        <v>8.9082764502891205</v>
      </c>
      <c r="E712">
        <f t="shared" si="36"/>
        <v>0.98980849447656893</v>
      </c>
      <c r="F712" t="str">
        <f t="shared" si="34"/>
        <v/>
      </c>
      <c r="G712">
        <f t="shared" si="35"/>
        <v>8.0357142857142865</v>
      </c>
    </row>
    <row r="713" spans="1:7" x14ac:dyDescent="0.25">
      <c r="A713">
        <v>5900</v>
      </c>
      <c r="B713">
        <v>10</v>
      </c>
      <c r="C713">
        <v>5.2091779999999996</v>
      </c>
      <c r="D713">
        <v>9.8225449389519817</v>
      </c>
      <c r="E713">
        <f t="shared" si="36"/>
        <v>0.98225449389519814</v>
      </c>
      <c r="F713" t="str">
        <f t="shared" si="34"/>
        <v/>
      </c>
      <c r="G713">
        <f t="shared" si="35"/>
        <v>8.8105726872246688</v>
      </c>
    </row>
    <row r="714" spans="1:7" x14ac:dyDescent="0.25">
      <c r="A714">
        <v>5900</v>
      </c>
      <c r="B714">
        <v>11</v>
      </c>
      <c r="C714">
        <v>4.7619480000000003</v>
      </c>
      <c r="D714">
        <v>10.745053284916169</v>
      </c>
      <c r="E714">
        <f t="shared" si="36"/>
        <v>0.97682302590146997</v>
      </c>
      <c r="F714" t="str">
        <f t="shared" si="34"/>
        <v/>
      </c>
      <c r="G714">
        <f t="shared" si="35"/>
        <v>9.5652173913043477</v>
      </c>
    </row>
    <row r="715" spans="1:7" x14ac:dyDescent="0.25">
      <c r="A715">
        <v>5900</v>
      </c>
      <c r="B715">
        <v>12</v>
      </c>
      <c r="C715">
        <v>5.2357849999999999</v>
      </c>
      <c r="D715">
        <v>9.7726291282014071</v>
      </c>
      <c r="E715">
        <f t="shared" si="36"/>
        <v>0.81438576068345059</v>
      </c>
      <c r="F715" t="str">
        <f t="shared" si="34"/>
        <v/>
      </c>
      <c r="G715">
        <f t="shared" si="35"/>
        <v>10.300429184549357</v>
      </c>
    </row>
    <row r="716" spans="1:7" x14ac:dyDescent="0.25">
      <c r="E716" t="str">
        <f t="shared" si="36"/>
        <v/>
      </c>
      <c r="F716" t="str">
        <f t="shared" si="34"/>
        <v/>
      </c>
      <c r="G716" t="str">
        <f t="shared" si="35"/>
        <v/>
      </c>
    </row>
    <row r="717" spans="1:7" x14ac:dyDescent="0.25">
      <c r="A717">
        <v>6000</v>
      </c>
      <c r="B717">
        <v>1</v>
      </c>
      <c r="C717">
        <v>52.994919000000003</v>
      </c>
      <c r="D717">
        <v>1</v>
      </c>
      <c r="E717">
        <f t="shared" si="36"/>
        <v>1</v>
      </c>
      <c r="F717" t="str">
        <f t="shared" si="34"/>
        <v/>
      </c>
      <c r="G717">
        <f t="shared" si="35"/>
        <v>1</v>
      </c>
    </row>
    <row r="718" spans="1:7" x14ac:dyDescent="0.25">
      <c r="A718">
        <v>6000</v>
      </c>
      <c r="B718">
        <v>2</v>
      </c>
      <c r="C718">
        <v>26.481701999999999</v>
      </c>
      <c r="D718">
        <v>2.0021896251230382</v>
      </c>
      <c r="E718">
        <f t="shared" si="36"/>
        <v>1.0010948125615191</v>
      </c>
      <c r="F718" t="str">
        <f t="shared" si="34"/>
        <v>SUPERLINEARE</v>
      </c>
      <c r="G718">
        <f t="shared" si="35"/>
        <v>1.9704433497536948</v>
      </c>
    </row>
    <row r="719" spans="1:7" x14ac:dyDescent="0.25">
      <c r="A719">
        <v>6000</v>
      </c>
      <c r="B719">
        <v>3</v>
      </c>
      <c r="C719">
        <v>17.676538000000001</v>
      </c>
      <c r="D719">
        <v>2.999534693954212</v>
      </c>
      <c r="E719">
        <f t="shared" si="36"/>
        <v>0.9998448979847373</v>
      </c>
      <c r="F719" t="str">
        <f t="shared" si="34"/>
        <v/>
      </c>
      <c r="G719">
        <f t="shared" si="35"/>
        <v>2.912621359223301</v>
      </c>
    </row>
    <row r="720" spans="1:7" x14ac:dyDescent="0.25">
      <c r="A720">
        <v>6000</v>
      </c>
      <c r="B720">
        <v>4</v>
      </c>
      <c r="C720">
        <v>13.277521999999999</v>
      </c>
      <c r="D720">
        <v>3.9933196118974612</v>
      </c>
      <c r="E720">
        <f t="shared" si="36"/>
        <v>0.9983299029743653</v>
      </c>
      <c r="F720" t="str">
        <f t="shared" si="34"/>
        <v/>
      </c>
      <c r="G720">
        <f t="shared" si="35"/>
        <v>3.8277511961722492</v>
      </c>
    </row>
    <row r="721" spans="1:7" x14ac:dyDescent="0.25">
      <c r="A721">
        <v>6000</v>
      </c>
      <c r="B721">
        <v>5</v>
      </c>
      <c r="C721">
        <v>10.642084000000001</v>
      </c>
      <c r="D721">
        <v>4.982237407635572</v>
      </c>
      <c r="E721">
        <f t="shared" si="36"/>
        <v>0.99644748152711438</v>
      </c>
      <c r="F721" t="str">
        <f t="shared" si="34"/>
        <v/>
      </c>
      <c r="G721">
        <f t="shared" si="35"/>
        <v>4.7169811320754711</v>
      </c>
    </row>
    <row r="722" spans="1:7" x14ac:dyDescent="0.25">
      <c r="A722">
        <v>6000</v>
      </c>
      <c r="B722">
        <v>6</v>
      </c>
      <c r="C722">
        <v>8.9727160000000001</v>
      </c>
      <c r="D722">
        <v>5.9091794502355803</v>
      </c>
      <c r="E722">
        <f t="shared" si="36"/>
        <v>0.98486324170593009</v>
      </c>
      <c r="F722" t="str">
        <f t="shared" si="34"/>
        <v/>
      </c>
      <c r="G722">
        <f t="shared" si="35"/>
        <v>5.5813953488372103</v>
      </c>
    </row>
    <row r="723" spans="1:7" x14ac:dyDescent="0.25">
      <c r="A723">
        <v>6000</v>
      </c>
      <c r="B723">
        <v>7</v>
      </c>
      <c r="C723">
        <v>7.5961040000000004</v>
      </c>
      <c r="D723">
        <v>6.9800767604024374</v>
      </c>
      <c r="E723">
        <f t="shared" si="36"/>
        <v>0.99715382291463395</v>
      </c>
      <c r="F723" t="str">
        <f t="shared" si="34"/>
        <v/>
      </c>
      <c r="G723">
        <f t="shared" si="35"/>
        <v>6.4220183486238538</v>
      </c>
    </row>
    <row r="724" spans="1:7" x14ac:dyDescent="0.25">
      <c r="A724">
        <v>6000</v>
      </c>
      <c r="B724">
        <v>8</v>
      </c>
      <c r="C724">
        <v>6.659548</v>
      </c>
      <c r="D724">
        <v>7.9617098637925574</v>
      </c>
      <c r="E724">
        <f t="shared" si="36"/>
        <v>0.99521373297406968</v>
      </c>
      <c r="F724" t="str">
        <f t="shared" si="34"/>
        <v/>
      </c>
      <c r="G724">
        <f t="shared" si="35"/>
        <v>7.2398190045248869</v>
      </c>
    </row>
    <row r="725" spans="1:7" x14ac:dyDescent="0.25">
      <c r="A725">
        <v>6000</v>
      </c>
      <c r="B725">
        <v>9</v>
      </c>
      <c r="C725">
        <v>5.957198</v>
      </c>
      <c r="D725">
        <v>8.9003905863125574</v>
      </c>
      <c r="E725">
        <f t="shared" si="36"/>
        <v>0.98893228736806194</v>
      </c>
      <c r="F725" t="str">
        <f t="shared" si="34"/>
        <v/>
      </c>
      <c r="G725">
        <f t="shared" si="35"/>
        <v>8.0357142857142865</v>
      </c>
    </row>
    <row r="726" spans="1:7" x14ac:dyDescent="0.25">
      <c r="A726">
        <v>6000</v>
      </c>
      <c r="B726">
        <v>10</v>
      </c>
      <c r="C726">
        <v>5.362743</v>
      </c>
      <c r="D726">
        <v>9.8869904822960937</v>
      </c>
      <c r="E726">
        <f t="shared" si="36"/>
        <v>0.98869904822960941</v>
      </c>
      <c r="F726" t="str">
        <f t="shared" si="34"/>
        <v/>
      </c>
      <c r="G726">
        <f t="shared" si="35"/>
        <v>8.8105726872246688</v>
      </c>
    </row>
    <row r="727" spans="1:7" x14ac:dyDescent="0.25">
      <c r="A727">
        <v>6000</v>
      </c>
      <c r="B727">
        <v>11</v>
      </c>
      <c r="C727">
        <v>4.8965079999999999</v>
      </c>
      <c r="D727">
        <v>10.828408531140971</v>
      </c>
      <c r="E727">
        <f t="shared" si="36"/>
        <v>0.9844007755582701</v>
      </c>
      <c r="F727" t="str">
        <f t="shared" si="34"/>
        <v/>
      </c>
      <c r="G727">
        <f t="shared" si="35"/>
        <v>9.5652173913043477</v>
      </c>
    </row>
    <row r="728" spans="1:7" x14ac:dyDescent="0.25">
      <c r="A728">
        <v>6000</v>
      </c>
      <c r="B728">
        <v>12</v>
      </c>
      <c r="C728">
        <v>5.2624779999999998</v>
      </c>
      <c r="D728">
        <v>10.075365445708281</v>
      </c>
      <c r="E728">
        <f t="shared" si="36"/>
        <v>0.83961378714235668</v>
      </c>
      <c r="F728" t="str">
        <f t="shared" si="34"/>
        <v/>
      </c>
      <c r="G728">
        <f t="shared" si="35"/>
        <v>10.300429184549357</v>
      </c>
    </row>
    <row r="729" spans="1:7" x14ac:dyDescent="0.25">
      <c r="E729" t="str">
        <f t="shared" si="36"/>
        <v/>
      </c>
      <c r="F729" t="str">
        <f t="shared" si="34"/>
        <v/>
      </c>
      <c r="G729" t="str">
        <f t="shared" si="35"/>
        <v/>
      </c>
    </row>
    <row r="730" spans="1:7" x14ac:dyDescent="0.25">
      <c r="A730">
        <v>6100</v>
      </c>
      <c r="B730">
        <v>1</v>
      </c>
      <c r="C730">
        <v>54.674439</v>
      </c>
      <c r="D730">
        <v>1</v>
      </c>
      <c r="E730">
        <f t="shared" si="36"/>
        <v>1</v>
      </c>
      <c r="F730" t="str">
        <f t="shared" si="34"/>
        <v/>
      </c>
      <c r="G730">
        <f t="shared" si="35"/>
        <v>1</v>
      </c>
    </row>
    <row r="731" spans="1:7" x14ac:dyDescent="0.25">
      <c r="A731">
        <v>6100</v>
      </c>
      <c r="B731">
        <v>2</v>
      </c>
      <c r="C731">
        <v>27.413353000000001</v>
      </c>
      <c r="D731">
        <v>1.9988225081404669</v>
      </c>
      <c r="E731">
        <f t="shared" si="36"/>
        <v>0.99941125407023346</v>
      </c>
      <c r="F731" t="str">
        <f t="shared" si="34"/>
        <v/>
      </c>
      <c r="G731">
        <f t="shared" si="35"/>
        <v>1.9704433497536948</v>
      </c>
    </row>
    <row r="732" spans="1:7" x14ac:dyDescent="0.25">
      <c r="A732">
        <v>6100</v>
      </c>
      <c r="B732">
        <v>3</v>
      </c>
      <c r="C732">
        <v>18.308249</v>
      </c>
      <c r="D732">
        <v>2.992881897116431</v>
      </c>
      <c r="E732">
        <f t="shared" si="36"/>
        <v>0.99762729903881031</v>
      </c>
      <c r="F732" t="str">
        <f t="shared" si="34"/>
        <v/>
      </c>
      <c r="G732">
        <f t="shared" si="35"/>
        <v>2.912621359223301</v>
      </c>
    </row>
    <row r="733" spans="1:7" x14ac:dyDescent="0.25">
      <c r="A733">
        <v>6100</v>
      </c>
      <c r="B733">
        <v>4</v>
      </c>
      <c r="C733">
        <v>14.271445999999999</v>
      </c>
      <c r="D733">
        <v>3.8394446505280539</v>
      </c>
      <c r="E733">
        <f t="shared" si="36"/>
        <v>0.95986116263201349</v>
      </c>
      <c r="F733" t="str">
        <f t="shared" si="34"/>
        <v/>
      </c>
      <c r="G733">
        <f t="shared" si="35"/>
        <v>3.8277511961722492</v>
      </c>
    </row>
    <row r="734" spans="1:7" x14ac:dyDescent="0.25">
      <c r="A734">
        <v>6100</v>
      </c>
      <c r="B734">
        <v>5</v>
      </c>
      <c r="C734">
        <v>10.986419</v>
      </c>
      <c r="D734">
        <v>4.9874692563609671</v>
      </c>
      <c r="E734">
        <f t="shared" si="36"/>
        <v>0.99749385127219337</v>
      </c>
      <c r="F734" t="str">
        <f t="shared" si="34"/>
        <v/>
      </c>
      <c r="G734">
        <f t="shared" si="35"/>
        <v>4.7169811320754711</v>
      </c>
    </row>
    <row r="735" spans="1:7" x14ac:dyDescent="0.25">
      <c r="A735">
        <v>6100</v>
      </c>
      <c r="B735">
        <v>6</v>
      </c>
      <c r="C735">
        <v>9.2089510000000008</v>
      </c>
      <c r="D735">
        <v>5.9501268928458826</v>
      </c>
      <c r="E735">
        <f t="shared" si="36"/>
        <v>0.99168781547431373</v>
      </c>
      <c r="F735" t="str">
        <f t="shared" ref="F735:F798" si="37">IF(AND(NOT(ISBLANK(B735)), B735&lt;&gt;1), IF(E735&gt;=1, "SUPERLINEARE", ""), "")</f>
        <v/>
      </c>
      <c r="G735">
        <f t="shared" si="35"/>
        <v>5.5813953488372103</v>
      </c>
    </row>
    <row r="736" spans="1:7" x14ac:dyDescent="0.25">
      <c r="A736">
        <v>6100</v>
      </c>
      <c r="B736">
        <v>7</v>
      </c>
      <c r="C736">
        <v>7.8597650000000003</v>
      </c>
      <c r="D736">
        <v>6.9715095807571847</v>
      </c>
      <c r="E736">
        <f t="shared" si="36"/>
        <v>0.99592994010816926</v>
      </c>
      <c r="F736" t="str">
        <f t="shared" si="37"/>
        <v/>
      </c>
      <c r="G736">
        <f t="shared" si="35"/>
        <v>6.4220183486238538</v>
      </c>
    </row>
    <row r="737" spans="1:7" x14ac:dyDescent="0.25">
      <c r="A737">
        <v>6100</v>
      </c>
      <c r="B737">
        <v>8</v>
      </c>
      <c r="C737">
        <v>6.9981109999999997</v>
      </c>
      <c r="D737">
        <v>7.8298882369828089</v>
      </c>
      <c r="E737">
        <f t="shared" si="36"/>
        <v>0.97873602962285111</v>
      </c>
      <c r="F737" t="str">
        <f t="shared" si="37"/>
        <v/>
      </c>
      <c r="G737">
        <f t="shared" si="35"/>
        <v>7.2398190045248869</v>
      </c>
    </row>
    <row r="738" spans="1:7" x14ac:dyDescent="0.25">
      <c r="A738">
        <v>6100</v>
      </c>
      <c r="B738">
        <v>9</v>
      </c>
      <c r="C738">
        <v>6.1680289999999998</v>
      </c>
      <c r="D738">
        <v>8.8836201969867528</v>
      </c>
      <c r="E738">
        <f t="shared" si="36"/>
        <v>0.98706891077630587</v>
      </c>
      <c r="F738" t="str">
        <f t="shared" si="37"/>
        <v/>
      </c>
      <c r="G738">
        <f t="shared" si="35"/>
        <v>8.0357142857142865</v>
      </c>
    </row>
    <row r="739" spans="1:7" x14ac:dyDescent="0.25">
      <c r="A739">
        <v>6100</v>
      </c>
      <c r="B739">
        <v>10</v>
      </c>
      <c r="C739">
        <v>5.5470350000000002</v>
      </c>
      <c r="D739">
        <v>9.8781469740140455</v>
      </c>
      <c r="E739">
        <f t="shared" si="36"/>
        <v>0.9878146974014046</v>
      </c>
      <c r="F739" t="str">
        <f t="shared" si="37"/>
        <v/>
      </c>
      <c r="G739">
        <f t="shared" si="35"/>
        <v>8.8105726872246688</v>
      </c>
    </row>
    <row r="740" spans="1:7" x14ac:dyDescent="0.25">
      <c r="A740">
        <v>6100</v>
      </c>
      <c r="B740">
        <v>11</v>
      </c>
      <c r="C740">
        <v>5.13523</v>
      </c>
      <c r="D740">
        <v>10.670296559258301</v>
      </c>
      <c r="E740">
        <f t="shared" si="36"/>
        <v>0.97002695993257282</v>
      </c>
      <c r="F740" t="str">
        <f t="shared" si="37"/>
        <v/>
      </c>
      <c r="G740">
        <f t="shared" si="35"/>
        <v>9.5652173913043477</v>
      </c>
    </row>
    <row r="741" spans="1:7" x14ac:dyDescent="0.25">
      <c r="A741">
        <v>6100</v>
      </c>
      <c r="B741">
        <v>12</v>
      </c>
      <c r="C741">
        <v>5.5337319999999997</v>
      </c>
      <c r="D741">
        <v>9.9018938755978798</v>
      </c>
      <c r="E741">
        <f t="shared" si="36"/>
        <v>0.82515782296648998</v>
      </c>
      <c r="F741" t="str">
        <f t="shared" si="37"/>
        <v/>
      </c>
      <c r="G741">
        <f t="shared" si="35"/>
        <v>10.300429184549357</v>
      </c>
    </row>
    <row r="742" spans="1:7" x14ac:dyDescent="0.25">
      <c r="E742" t="str">
        <f t="shared" si="36"/>
        <v/>
      </c>
      <c r="F742" t="str">
        <f t="shared" si="37"/>
        <v/>
      </c>
      <c r="G742" t="str">
        <f t="shared" si="35"/>
        <v/>
      </c>
    </row>
    <row r="743" spans="1:7" x14ac:dyDescent="0.25">
      <c r="A743">
        <v>6200</v>
      </c>
      <c r="B743">
        <v>1</v>
      </c>
      <c r="C743">
        <v>56.479823000000003</v>
      </c>
      <c r="D743">
        <v>1</v>
      </c>
      <c r="E743">
        <f t="shared" si="36"/>
        <v>1</v>
      </c>
      <c r="F743" t="str">
        <f t="shared" si="37"/>
        <v/>
      </c>
      <c r="G743">
        <f t="shared" si="35"/>
        <v>1</v>
      </c>
    </row>
    <row r="744" spans="1:7" x14ac:dyDescent="0.25">
      <c r="A744">
        <v>6200</v>
      </c>
      <c r="B744">
        <v>2</v>
      </c>
      <c r="C744">
        <v>28.308541999999999</v>
      </c>
      <c r="D744">
        <v>1.9987814985314329</v>
      </c>
      <c r="E744">
        <f t="shared" si="36"/>
        <v>0.99939074926571647</v>
      </c>
      <c r="F744" t="str">
        <f t="shared" si="37"/>
        <v/>
      </c>
      <c r="G744">
        <f t="shared" si="35"/>
        <v>1.9704433497536948</v>
      </c>
    </row>
    <row r="745" spans="1:7" x14ac:dyDescent="0.25">
      <c r="A745">
        <v>6200</v>
      </c>
      <c r="B745">
        <v>3</v>
      </c>
      <c r="C745">
        <v>18.892623</v>
      </c>
      <c r="D745">
        <v>2.9949568146254761</v>
      </c>
      <c r="E745">
        <f t="shared" si="36"/>
        <v>0.99831893820849205</v>
      </c>
      <c r="F745" t="str">
        <f t="shared" si="37"/>
        <v/>
      </c>
      <c r="G745">
        <f t="shared" si="35"/>
        <v>2.912621359223301</v>
      </c>
    </row>
    <row r="746" spans="1:7" x14ac:dyDescent="0.25">
      <c r="A746">
        <v>6200</v>
      </c>
      <c r="B746">
        <v>4</v>
      </c>
      <c r="C746">
        <v>14.177733</v>
      </c>
      <c r="D746">
        <v>3.990947635986656</v>
      </c>
      <c r="E746">
        <f t="shared" si="36"/>
        <v>0.99773690899666401</v>
      </c>
      <c r="F746" t="str">
        <f t="shared" si="37"/>
        <v/>
      </c>
      <c r="G746">
        <f t="shared" si="35"/>
        <v>3.8277511961722492</v>
      </c>
    </row>
    <row r="747" spans="1:7" x14ac:dyDescent="0.25">
      <c r="A747">
        <v>6200</v>
      </c>
      <c r="B747">
        <v>5</v>
      </c>
      <c r="C747">
        <v>11.337375</v>
      </c>
      <c r="D747">
        <v>4.990801662642367</v>
      </c>
      <c r="E747">
        <f t="shared" si="36"/>
        <v>0.99816033252847336</v>
      </c>
      <c r="F747" t="str">
        <f t="shared" si="37"/>
        <v/>
      </c>
      <c r="G747">
        <f t="shared" si="35"/>
        <v>4.7169811320754711</v>
      </c>
    </row>
    <row r="748" spans="1:7" x14ac:dyDescent="0.25">
      <c r="A748">
        <v>6200</v>
      </c>
      <c r="B748">
        <v>6</v>
      </c>
      <c r="C748">
        <v>9.4633669999999999</v>
      </c>
      <c r="D748">
        <v>5.9791182144790547</v>
      </c>
      <c r="E748">
        <f t="shared" si="36"/>
        <v>0.99651970241317578</v>
      </c>
      <c r="F748" t="str">
        <f t="shared" si="37"/>
        <v/>
      </c>
      <c r="G748">
        <f t="shared" si="35"/>
        <v>5.5813953488372103</v>
      </c>
    </row>
    <row r="749" spans="1:7" x14ac:dyDescent="0.25">
      <c r="A749">
        <v>6200</v>
      </c>
      <c r="B749">
        <v>7</v>
      </c>
      <c r="C749">
        <v>8.2662770000000005</v>
      </c>
      <c r="D749">
        <v>6.8449907981549618</v>
      </c>
      <c r="E749">
        <f t="shared" si="36"/>
        <v>0.97785582830785167</v>
      </c>
      <c r="F749" t="str">
        <f t="shared" si="37"/>
        <v/>
      </c>
      <c r="G749">
        <f t="shared" si="35"/>
        <v>6.4220183486238538</v>
      </c>
    </row>
    <row r="750" spans="1:7" x14ac:dyDescent="0.25">
      <c r="A750">
        <v>6200</v>
      </c>
      <c r="B750">
        <v>8</v>
      </c>
      <c r="C750">
        <v>7.1163610000000004</v>
      </c>
      <c r="D750">
        <v>7.9510567268861152</v>
      </c>
      <c r="E750">
        <f t="shared" si="36"/>
        <v>0.9938820908607644</v>
      </c>
      <c r="F750" t="str">
        <f t="shared" si="37"/>
        <v/>
      </c>
      <c r="G750">
        <f t="shared" si="35"/>
        <v>7.2398190045248869</v>
      </c>
    </row>
    <row r="751" spans="1:7" x14ac:dyDescent="0.25">
      <c r="A751">
        <v>6200</v>
      </c>
      <c r="B751">
        <v>9</v>
      </c>
      <c r="C751">
        <v>6.3627669999999998</v>
      </c>
      <c r="D751">
        <v>8.8927647358452706</v>
      </c>
      <c r="E751">
        <f t="shared" si="36"/>
        <v>0.98808497064947454</v>
      </c>
      <c r="F751" t="str">
        <f t="shared" si="37"/>
        <v/>
      </c>
      <c r="G751">
        <f t="shared" si="35"/>
        <v>8.0357142857142865</v>
      </c>
    </row>
    <row r="752" spans="1:7" x14ac:dyDescent="0.25">
      <c r="A752">
        <v>6200</v>
      </c>
      <c r="B752">
        <v>10</v>
      </c>
      <c r="C752">
        <v>5.7434820000000002</v>
      </c>
      <c r="D752">
        <v>9.8516178861533827</v>
      </c>
      <c r="E752">
        <f t="shared" si="36"/>
        <v>0.98516178861533832</v>
      </c>
      <c r="F752" t="str">
        <f t="shared" si="37"/>
        <v/>
      </c>
      <c r="G752">
        <f t="shared" si="35"/>
        <v>8.8105726872246688</v>
      </c>
    </row>
    <row r="753" spans="1:7" x14ac:dyDescent="0.25">
      <c r="A753">
        <v>6200</v>
      </c>
      <c r="B753">
        <v>11</v>
      </c>
      <c r="C753">
        <v>5.26389</v>
      </c>
      <c r="D753">
        <v>10.74919688671306</v>
      </c>
      <c r="E753">
        <f t="shared" si="36"/>
        <v>0.9771997169739145</v>
      </c>
      <c r="F753" t="str">
        <f t="shared" si="37"/>
        <v/>
      </c>
      <c r="G753">
        <f t="shared" si="35"/>
        <v>9.5652173913043477</v>
      </c>
    </row>
    <row r="754" spans="1:7" x14ac:dyDescent="0.25">
      <c r="A754">
        <v>6200</v>
      </c>
      <c r="B754">
        <v>12</v>
      </c>
      <c r="C754">
        <v>5.4964880000000003</v>
      </c>
      <c r="D754">
        <v>10.29431702570805</v>
      </c>
      <c r="E754">
        <f t="shared" si="36"/>
        <v>0.85785975214233756</v>
      </c>
      <c r="F754" t="str">
        <f t="shared" si="37"/>
        <v/>
      </c>
      <c r="G754">
        <f t="shared" si="35"/>
        <v>10.300429184549357</v>
      </c>
    </row>
    <row r="755" spans="1:7" x14ac:dyDescent="0.25">
      <c r="E755" t="str">
        <f t="shared" si="36"/>
        <v/>
      </c>
      <c r="F755" t="str">
        <f t="shared" si="37"/>
        <v/>
      </c>
      <c r="G755" t="str">
        <f t="shared" si="35"/>
        <v/>
      </c>
    </row>
    <row r="756" spans="1:7" x14ac:dyDescent="0.25">
      <c r="A756">
        <v>6300</v>
      </c>
      <c r="B756">
        <v>1</v>
      </c>
      <c r="C756">
        <v>58.442883000000002</v>
      </c>
      <c r="D756">
        <v>1</v>
      </c>
      <c r="E756">
        <f t="shared" si="36"/>
        <v>1</v>
      </c>
      <c r="F756" t="str">
        <f t="shared" si="37"/>
        <v/>
      </c>
      <c r="G756">
        <f t="shared" si="35"/>
        <v>1</v>
      </c>
    </row>
    <row r="757" spans="1:7" x14ac:dyDescent="0.25">
      <c r="A757">
        <v>6300</v>
      </c>
      <c r="B757">
        <v>2</v>
      </c>
      <c r="C757">
        <v>29.202293000000001</v>
      </c>
      <c r="D757">
        <v>2.000231625646657</v>
      </c>
      <c r="E757">
        <f t="shared" si="36"/>
        <v>1.0001158128233285</v>
      </c>
      <c r="F757" t="str">
        <f t="shared" si="37"/>
        <v>SUPERLINEARE</v>
      </c>
      <c r="G757">
        <f t="shared" si="35"/>
        <v>1.9704433497536948</v>
      </c>
    </row>
    <row r="758" spans="1:7" x14ac:dyDescent="0.25">
      <c r="A758">
        <v>6300</v>
      </c>
      <c r="B758">
        <v>3</v>
      </c>
      <c r="C758">
        <v>20.28454</v>
      </c>
      <c r="D758">
        <v>2.8795994387844139</v>
      </c>
      <c r="E758">
        <f t="shared" si="36"/>
        <v>0.95986647959480464</v>
      </c>
      <c r="F758" t="str">
        <f t="shared" si="37"/>
        <v/>
      </c>
      <c r="G758">
        <f t="shared" si="35"/>
        <v>2.912621359223301</v>
      </c>
    </row>
    <row r="759" spans="1:7" x14ac:dyDescent="0.25">
      <c r="A759">
        <v>6300</v>
      </c>
      <c r="B759">
        <v>4</v>
      </c>
      <c r="C759">
        <v>14.634233999999999</v>
      </c>
      <c r="D759">
        <v>3.9914183414041351</v>
      </c>
      <c r="E759">
        <f t="shared" si="36"/>
        <v>0.99785458535103377</v>
      </c>
      <c r="F759" t="str">
        <f t="shared" si="37"/>
        <v/>
      </c>
      <c r="G759">
        <f t="shared" si="35"/>
        <v>3.8277511961722492</v>
      </c>
    </row>
    <row r="760" spans="1:7" x14ac:dyDescent="0.25">
      <c r="A760">
        <v>6300</v>
      </c>
      <c r="B760">
        <v>5</v>
      </c>
      <c r="C760">
        <v>11.737819999999999</v>
      </c>
      <c r="D760">
        <v>4.9763371733422392</v>
      </c>
      <c r="E760">
        <f t="shared" si="36"/>
        <v>0.9952674346684478</v>
      </c>
      <c r="F760" t="str">
        <f t="shared" si="37"/>
        <v/>
      </c>
      <c r="G760">
        <f t="shared" si="35"/>
        <v>4.7169811320754711</v>
      </c>
    </row>
    <row r="761" spans="1:7" x14ac:dyDescent="0.25">
      <c r="A761">
        <v>6300</v>
      </c>
      <c r="B761">
        <v>6</v>
      </c>
      <c r="C761">
        <v>9.7686170000000008</v>
      </c>
      <c r="D761">
        <v>5.9794902389969833</v>
      </c>
      <c r="E761">
        <f t="shared" si="36"/>
        <v>0.99658170649949718</v>
      </c>
      <c r="F761" t="str">
        <f t="shared" si="37"/>
        <v/>
      </c>
      <c r="G761">
        <f t="shared" si="35"/>
        <v>5.5813953488372103</v>
      </c>
    </row>
    <row r="762" spans="1:7" x14ac:dyDescent="0.25">
      <c r="A762">
        <v>6300</v>
      </c>
      <c r="B762">
        <v>7</v>
      </c>
      <c r="C762">
        <v>8.4648590000000006</v>
      </c>
      <c r="D762">
        <v>6.9004516200447039</v>
      </c>
      <c r="E762">
        <f t="shared" si="36"/>
        <v>0.98577880286352915</v>
      </c>
      <c r="F762" t="str">
        <f t="shared" si="37"/>
        <v/>
      </c>
      <c r="G762">
        <f t="shared" si="35"/>
        <v>6.4220183486238538</v>
      </c>
    </row>
    <row r="763" spans="1:7" x14ac:dyDescent="0.25">
      <c r="A763">
        <v>6300</v>
      </c>
      <c r="B763">
        <v>8</v>
      </c>
      <c r="C763">
        <v>7.3557540000000001</v>
      </c>
      <c r="D763">
        <v>7.9409058541109454</v>
      </c>
      <c r="E763">
        <f t="shared" si="36"/>
        <v>0.99261323176386818</v>
      </c>
      <c r="F763" t="str">
        <f t="shared" si="37"/>
        <v/>
      </c>
      <c r="G763">
        <f t="shared" si="35"/>
        <v>7.2398190045248869</v>
      </c>
    </row>
    <row r="764" spans="1:7" x14ac:dyDescent="0.25">
      <c r="A764">
        <v>6300</v>
      </c>
      <c r="B764">
        <v>9</v>
      </c>
      <c r="C764">
        <v>6.9442199999999996</v>
      </c>
      <c r="D764">
        <v>8.4115062598823194</v>
      </c>
      <c r="E764">
        <f t="shared" si="36"/>
        <v>0.934611806653591</v>
      </c>
      <c r="F764" t="str">
        <f t="shared" si="37"/>
        <v/>
      </c>
      <c r="G764">
        <f t="shared" si="35"/>
        <v>8.0357142857142865</v>
      </c>
    </row>
    <row r="765" spans="1:7" x14ac:dyDescent="0.25">
      <c r="A765">
        <v>6300</v>
      </c>
      <c r="B765">
        <v>10</v>
      </c>
      <c r="C765">
        <v>5.9334249999999997</v>
      </c>
      <c r="D765">
        <v>9.8444574592246479</v>
      </c>
      <c r="E765">
        <f t="shared" si="36"/>
        <v>0.98444574592246481</v>
      </c>
      <c r="F765" t="str">
        <f t="shared" si="37"/>
        <v/>
      </c>
      <c r="G765">
        <f t="shared" si="35"/>
        <v>8.8105726872246688</v>
      </c>
    </row>
    <row r="766" spans="1:7" x14ac:dyDescent="0.25">
      <c r="A766">
        <v>6300</v>
      </c>
      <c r="B766">
        <v>11</v>
      </c>
      <c r="C766">
        <v>5.423699</v>
      </c>
      <c r="D766">
        <v>10.76965185568004</v>
      </c>
      <c r="E766">
        <f t="shared" si="36"/>
        <v>0.97905925960727636</v>
      </c>
      <c r="F766" t="str">
        <f t="shared" si="37"/>
        <v/>
      </c>
      <c r="G766">
        <f t="shared" si="35"/>
        <v>9.5652173913043477</v>
      </c>
    </row>
    <row r="767" spans="1:7" x14ac:dyDescent="0.25">
      <c r="A767">
        <v>6300</v>
      </c>
      <c r="B767">
        <v>12</v>
      </c>
      <c r="C767">
        <v>6.4421439999999999</v>
      </c>
      <c r="D767">
        <v>9.0670668026048471</v>
      </c>
      <c r="E767">
        <f t="shared" si="36"/>
        <v>0.75558890021707059</v>
      </c>
      <c r="F767" t="str">
        <f t="shared" si="37"/>
        <v/>
      </c>
      <c r="G767">
        <f t="shared" si="35"/>
        <v>10.300429184549357</v>
      </c>
    </row>
    <row r="768" spans="1:7" x14ac:dyDescent="0.25">
      <c r="E768" t="str">
        <f t="shared" si="36"/>
        <v/>
      </c>
      <c r="F768" t="str">
        <f t="shared" si="37"/>
        <v/>
      </c>
      <c r="G768" t="str">
        <f t="shared" si="35"/>
        <v/>
      </c>
    </row>
    <row r="769" spans="1:7" x14ac:dyDescent="0.25">
      <c r="A769">
        <v>6400</v>
      </c>
      <c r="B769">
        <v>1</v>
      </c>
      <c r="C769">
        <v>60.276398999999998</v>
      </c>
      <c r="D769">
        <v>1</v>
      </c>
      <c r="E769">
        <f t="shared" si="36"/>
        <v>1</v>
      </c>
      <c r="F769" t="str">
        <f t="shared" si="37"/>
        <v/>
      </c>
      <c r="G769">
        <f t="shared" si="35"/>
        <v>1</v>
      </c>
    </row>
    <row r="770" spans="1:7" x14ac:dyDescent="0.25">
      <c r="A770">
        <v>6400</v>
      </c>
      <c r="B770">
        <v>2</v>
      </c>
      <c r="C770">
        <v>30.147548</v>
      </c>
      <c r="D770">
        <v>1.9996990136643951</v>
      </c>
      <c r="E770">
        <f t="shared" si="36"/>
        <v>0.99984950683219753</v>
      </c>
      <c r="F770" t="str">
        <f t="shared" si="37"/>
        <v/>
      </c>
      <c r="G770">
        <f t="shared" ref="G770:G833" si="38">IF(NOT(ISBLANK(B770)), 1/(0.015+(0.985/B770)), "")</f>
        <v>1.9704433497536948</v>
      </c>
    </row>
    <row r="771" spans="1:7" x14ac:dyDescent="0.25">
      <c r="A771">
        <v>6400</v>
      </c>
      <c r="B771">
        <v>3</v>
      </c>
      <c r="C771">
        <v>20.341908</v>
      </c>
      <c r="D771">
        <v>2.9636365477614</v>
      </c>
      <c r="E771">
        <f t="shared" ref="E771:E834" si="39">IFERROR(D771/B771, "")</f>
        <v>0.98787884925379998</v>
      </c>
      <c r="F771" t="str">
        <f t="shared" si="37"/>
        <v/>
      </c>
      <c r="G771">
        <f t="shared" si="38"/>
        <v>2.912621359223301</v>
      </c>
    </row>
    <row r="772" spans="1:7" x14ac:dyDescent="0.25">
      <c r="A772">
        <v>6400</v>
      </c>
      <c r="B772">
        <v>4</v>
      </c>
      <c r="C772">
        <v>15.269947</v>
      </c>
      <c r="D772">
        <v>3.9480177632574631</v>
      </c>
      <c r="E772">
        <f t="shared" si="39"/>
        <v>0.98700444081436578</v>
      </c>
      <c r="F772" t="str">
        <f t="shared" si="37"/>
        <v/>
      </c>
      <c r="G772">
        <f t="shared" si="38"/>
        <v>3.8277511961722492</v>
      </c>
    </row>
    <row r="773" spans="1:7" x14ac:dyDescent="0.25">
      <c r="A773">
        <v>6400</v>
      </c>
      <c r="B773">
        <v>5</v>
      </c>
      <c r="C773">
        <v>12.088409</v>
      </c>
      <c r="D773">
        <v>4.9870931733034514</v>
      </c>
      <c r="E773">
        <f t="shared" si="39"/>
        <v>0.99741863466069025</v>
      </c>
      <c r="F773" t="str">
        <f t="shared" si="37"/>
        <v/>
      </c>
      <c r="G773">
        <f t="shared" si="38"/>
        <v>4.7169811320754711</v>
      </c>
    </row>
    <row r="774" spans="1:7" x14ac:dyDescent="0.25">
      <c r="A774">
        <v>6400</v>
      </c>
      <c r="B774">
        <v>6</v>
      </c>
      <c r="C774">
        <v>10.184799</v>
      </c>
      <c r="D774">
        <v>5.9192156860434846</v>
      </c>
      <c r="E774">
        <f t="shared" si="39"/>
        <v>0.98653594767391406</v>
      </c>
      <c r="F774" t="str">
        <f t="shared" si="37"/>
        <v/>
      </c>
      <c r="G774">
        <f t="shared" si="38"/>
        <v>5.5813953488372103</v>
      </c>
    </row>
    <row r="775" spans="1:7" x14ac:dyDescent="0.25">
      <c r="A775">
        <v>6400</v>
      </c>
      <c r="B775">
        <v>7</v>
      </c>
      <c r="C775">
        <v>8.6400889999999997</v>
      </c>
      <c r="D775">
        <v>6.9774769681191948</v>
      </c>
      <c r="E775">
        <f t="shared" si="39"/>
        <v>0.99678242401702788</v>
      </c>
      <c r="F775" t="str">
        <f t="shared" si="37"/>
        <v/>
      </c>
      <c r="G775">
        <f t="shared" si="38"/>
        <v>6.4220183486238538</v>
      </c>
    </row>
    <row r="776" spans="1:7" x14ac:dyDescent="0.25">
      <c r="A776">
        <v>6400</v>
      </c>
      <c r="B776">
        <v>8</v>
      </c>
      <c r="C776">
        <v>7.5731780000000004</v>
      </c>
      <c r="D776">
        <v>7.9604654743358729</v>
      </c>
      <c r="E776">
        <f t="shared" si="39"/>
        <v>0.99505818429198412</v>
      </c>
      <c r="F776" t="str">
        <f t="shared" si="37"/>
        <v/>
      </c>
      <c r="G776">
        <f t="shared" si="38"/>
        <v>7.2398190045248869</v>
      </c>
    </row>
    <row r="777" spans="1:7" x14ac:dyDescent="0.25">
      <c r="A777">
        <v>6400</v>
      </c>
      <c r="B777">
        <v>9</v>
      </c>
      <c r="C777">
        <v>6.7504210000000002</v>
      </c>
      <c r="D777">
        <v>8.930705507108371</v>
      </c>
      <c r="E777">
        <f t="shared" si="39"/>
        <v>0.99230061190093011</v>
      </c>
      <c r="F777" t="str">
        <f t="shared" si="37"/>
        <v/>
      </c>
      <c r="G777">
        <f t="shared" si="38"/>
        <v>8.0357142857142865</v>
      </c>
    </row>
    <row r="778" spans="1:7" x14ac:dyDescent="0.25">
      <c r="A778">
        <v>6400</v>
      </c>
      <c r="B778">
        <v>10</v>
      </c>
      <c r="C778">
        <v>6.1383470000000004</v>
      </c>
      <c r="D778">
        <v>9.8212144083741109</v>
      </c>
      <c r="E778">
        <f t="shared" si="39"/>
        <v>0.98212144083741104</v>
      </c>
      <c r="F778" t="str">
        <f t="shared" si="37"/>
        <v/>
      </c>
      <c r="G778">
        <f t="shared" si="38"/>
        <v>8.8105726872246688</v>
      </c>
    </row>
    <row r="779" spans="1:7" x14ac:dyDescent="0.25">
      <c r="A779">
        <v>6400</v>
      </c>
      <c r="B779">
        <v>11</v>
      </c>
      <c r="C779">
        <v>5.647608</v>
      </c>
      <c r="D779">
        <v>10.67461162318631</v>
      </c>
      <c r="E779">
        <f t="shared" si="39"/>
        <v>0.9704192384714827</v>
      </c>
      <c r="F779" t="str">
        <f t="shared" si="37"/>
        <v/>
      </c>
      <c r="G779">
        <f t="shared" si="38"/>
        <v>9.5652173913043477</v>
      </c>
    </row>
    <row r="780" spans="1:7" x14ac:dyDescent="0.25">
      <c r="A780">
        <v>6400</v>
      </c>
      <c r="B780">
        <v>12</v>
      </c>
      <c r="C780">
        <v>5.9552779999999998</v>
      </c>
      <c r="D780">
        <v>10.12312473070107</v>
      </c>
      <c r="E780">
        <f t="shared" si="39"/>
        <v>0.84359372755842255</v>
      </c>
      <c r="F780" t="str">
        <f t="shared" si="37"/>
        <v/>
      </c>
      <c r="G780">
        <f t="shared" si="38"/>
        <v>10.300429184549357</v>
      </c>
    </row>
    <row r="781" spans="1:7" x14ac:dyDescent="0.25">
      <c r="E781" t="str">
        <f t="shared" si="39"/>
        <v/>
      </c>
      <c r="F781" t="str">
        <f t="shared" si="37"/>
        <v/>
      </c>
      <c r="G781" t="str">
        <f t="shared" si="38"/>
        <v/>
      </c>
    </row>
    <row r="782" spans="1:7" x14ac:dyDescent="0.25">
      <c r="A782">
        <v>6500</v>
      </c>
      <c r="B782">
        <v>1</v>
      </c>
      <c r="C782">
        <v>62.198188000000002</v>
      </c>
      <c r="D782">
        <v>1</v>
      </c>
      <c r="E782">
        <f t="shared" si="39"/>
        <v>1</v>
      </c>
      <c r="F782" t="str">
        <f t="shared" si="37"/>
        <v/>
      </c>
      <c r="G782">
        <f t="shared" si="38"/>
        <v>1</v>
      </c>
    </row>
    <row r="783" spans="1:7" x14ac:dyDescent="0.25">
      <c r="A783">
        <v>6500</v>
      </c>
      <c r="B783">
        <v>2</v>
      </c>
      <c r="C783">
        <v>31.075859000000001</v>
      </c>
      <c r="D783">
        <v>1.997047901395099</v>
      </c>
      <c r="E783">
        <f t="shared" si="39"/>
        <v>0.99852395069754951</v>
      </c>
      <c r="F783" t="str">
        <f t="shared" si="37"/>
        <v/>
      </c>
      <c r="G783">
        <f t="shared" si="38"/>
        <v>1.9704433497536948</v>
      </c>
    </row>
    <row r="784" spans="1:7" x14ac:dyDescent="0.25">
      <c r="A784">
        <v>6500</v>
      </c>
      <c r="B784">
        <v>3</v>
      </c>
      <c r="C784">
        <v>20.769766000000001</v>
      </c>
      <c r="D784">
        <v>2.9879960611978</v>
      </c>
      <c r="E784">
        <f t="shared" si="39"/>
        <v>0.99599868706593331</v>
      </c>
      <c r="F784" t="str">
        <f t="shared" si="37"/>
        <v/>
      </c>
      <c r="G784">
        <f t="shared" si="38"/>
        <v>2.912621359223301</v>
      </c>
    </row>
    <row r="785" spans="1:7" x14ac:dyDescent="0.25">
      <c r="A785">
        <v>6500</v>
      </c>
      <c r="B785">
        <v>4</v>
      </c>
      <c r="C785">
        <v>15.566425000000001</v>
      </c>
      <c r="D785">
        <v>3.9867843130326972</v>
      </c>
      <c r="E785">
        <f t="shared" si="39"/>
        <v>0.9966960782581743</v>
      </c>
      <c r="F785" t="str">
        <f t="shared" si="37"/>
        <v/>
      </c>
      <c r="G785">
        <f t="shared" si="38"/>
        <v>3.8277511961722492</v>
      </c>
    </row>
    <row r="786" spans="1:7" x14ac:dyDescent="0.25">
      <c r="A786">
        <v>6500</v>
      </c>
      <c r="B786">
        <v>5</v>
      </c>
      <c r="C786">
        <v>12.461171999999999</v>
      </c>
      <c r="D786">
        <v>4.9802682283817283</v>
      </c>
      <c r="E786">
        <f t="shared" si="39"/>
        <v>0.99605364567634569</v>
      </c>
      <c r="F786" t="str">
        <f t="shared" si="37"/>
        <v/>
      </c>
      <c r="G786">
        <f t="shared" si="38"/>
        <v>4.7169811320754711</v>
      </c>
    </row>
    <row r="787" spans="1:7" x14ac:dyDescent="0.25">
      <c r="A787">
        <v>6500</v>
      </c>
      <c r="B787">
        <v>6</v>
      </c>
      <c r="C787">
        <v>10.397436000000001</v>
      </c>
      <c r="D787">
        <v>5.9687772062266111</v>
      </c>
      <c r="E787">
        <f t="shared" si="39"/>
        <v>0.99479620103776856</v>
      </c>
      <c r="F787" t="str">
        <f t="shared" si="37"/>
        <v/>
      </c>
      <c r="G787">
        <f t="shared" si="38"/>
        <v>5.5813953488372103</v>
      </c>
    </row>
    <row r="788" spans="1:7" x14ac:dyDescent="0.25">
      <c r="A788">
        <v>6500</v>
      </c>
      <c r="B788">
        <v>7</v>
      </c>
      <c r="C788">
        <v>8.9325080000000003</v>
      </c>
      <c r="D788">
        <v>6.9476544549414339</v>
      </c>
      <c r="E788">
        <f t="shared" si="39"/>
        <v>0.99252206499163342</v>
      </c>
      <c r="F788" t="str">
        <f t="shared" si="37"/>
        <v/>
      </c>
      <c r="G788">
        <f t="shared" si="38"/>
        <v>6.4220183486238538</v>
      </c>
    </row>
    <row r="789" spans="1:7" x14ac:dyDescent="0.25">
      <c r="A789">
        <v>6500</v>
      </c>
      <c r="B789">
        <v>8</v>
      </c>
      <c r="C789">
        <v>7.8278860000000003</v>
      </c>
      <c r="D789">
        <v>7.9280637198855466</v>
      </c>
      <c r="E789">
        <f t="shared" si="39"/>
        <v>0.99100796498569332</v>
      </c>
      <c r="F789" t="str">
        <f t="shared" si="37"/>
        <v/>
      </c>
      <c r="G789">
        <f t="shared" si="38"/>
        <v>7.2398190045248869</v>
      </c>
    </row>
    <row r="790" spans="1:7" x14ac:dyDescent="0.25">
      <c r="A790">
        <v>6500</v>
      </c>
      <c r="B790">
        <v>9</v>
      </c>
      <c r="C790">
        <v>6.9674500000000004</v>
      </c>
      <c r="D790">
        <v>8.9071294375991208</v>
      </c>
      <c r="E790">
        <f t="shared" si="39"/>
        <v>0.98968104862212458</v>
      </c>
      <c r="F790" t="str">
        <f t="shared" si="37"/>
        <v/>
      </c>
      <c r="G790">
        <f t="shared" si="38"/>
        <v>8.0357142857142865</v>
      </c>
    </row>
    <row r="791" spans="1:7" x14ac:dyDescent="0.25">
      <c r="A791">
        <v>6500</v>
      </c>
      <c r="B791">
        <v>10</v>
      </c>
      <c r="C791">
        <v>6.378851</v>
      </c>
      <c r="D791">
        <v>9.729021574575107</v>
      </c>
      <c r="E791">
        <f t="shared" si="39"/>
        <v>0.97290215745751074</v>
      </c>
      <c r="F791" t="str">
        <f t="shared" si="37"/>
        <v/>
      </c>
      <c r="G791">
        <f t="shared" si="38"/>
        <v>8.8105726872246688</v>
      </c>
    </row>
    <row r="792" spans="1:7" x14ac:dyDescent="0.25">
      <c r="A792">
        <v>6500</v>
      </c>
      <c r="B792">
        <v>11</v>
      </c>
      <c r="C792">
        <v>5.8166000000000002</v>
      </c>
      <c r="D792">
        <v>10.66945964996733</v>
      </c>
      <c r="E792">
        <f t="shared" si="39"/>
        <v>0.96995087726975726</v>
      </c>
      <c r="F792" t="str">
        <f t="shared" si="37"/>
        <v/>
      </c>
      <c r="G792">
        <f t="shared" si="38"/>
        <v>9.5652173913043477</v>
      </c>
    </row>
    <row r="793" spans="1:7" x14ac:dyDescent="0.25">
      <c r="A793">
        <v>6500</v>
      </c>
      <c r="B793">
        <v>12</v>
      </c>
      <c r="C793">
        <v>5.938987</v>
      </c>
      <c r="D793">
        <v>10.44958997216192</v>
      </c>
      <c r="E793">
        <f t="shared" si="39"/>
        <v>0.87079916434682669</v>
      </c>
      <c r="F793" t="str">
        <f t="shared" si="37"/>
        <v/>
      </c>
      <c r="G793">
        <f t="shared" si="38"/>
        <v>10.300429184549357</v>
      </c>
    </row>
    <row r="794" spans="1:7" x14ac:dyDescent="0.25">
      <c r="E794" t="str">
        <f t="shared" si="39"/>
        <v/>
      </c>
      <c r="F794" t="str">
        <f t="shared" si="37"/>
        <v/>
      </c>
      <c r="G794" t="str">
        <f t="shared" si="38"/>
        <v/>
      </c>
    </row>
    <row r="795" spans="1:7" x14ac:dyDescent="0.25">
      <c r="A795">
        <v>6600</v>
      </c>
      <c r="B795">
        <v>1</v>
      </c>
      <c r="C795">
        <v>64.108052000000001</v>
      </c>
      <c r="D795">
        <v>1</v>
      </c>
      <c r="E795">
        <f t="shared" si="39"/>
        <v>1</v>
      </c>
      <c r="F795" t="str">
        <f t="shared" si="37"/>
        <v/>
      </c>
      <c r="G795">
        <f t="shared" si="38"/>
        <v>1</v>
      </c>
    </row>
    <row r="796" spans="1:7" x14ac:dyDescent="0.25">
      <c r="A796">
        <v>6600</v>
      </c>
      <c r="B796">
        <v>2</v>
      </c>
      <c r="C796">
        <v>32.059108999999999</v>
      </c>
      <c r="D796">
        <v>1.996324663920011</v>
      </c>
      <c r="E796">
        <f t="shared" si="39"/>
        <v>0.99816233196000548</v>
      </c>
      <c r="F796" t="str">
        <f t="shared" si="37"/>
        <v/>
      </c>
      <c r="G796">
        <f t="shared" si="38"/>
        <v>1.9704433497536948</v>
      </c>
    </row>
    <row r="797" spans="1:7" x14ac:dyDescent="0.25">
      <c r="A797">
        <v>6600</v>
      </c>
      <c r="B797">
        <v>3</v>
      </c>
      <c r="C797">
        <v>21.399813000000002</v>
      </c>
      <c r="D797">
        <v>2.990698563580906</v>
      </c>
      <c r="E797">
        <f t="shared" si="39"/>
        <v>0.99689952119363534</v>
      </c>
      <c r="F797" t="str">
        <f t="shared" si="37"/>
        <v/>
      </c>
      <c r="G797">
        <f t="shared" si="38"/>
        <v>2.912621359223301</v>
      </c>
    </row>
    <row r="798" spans="1:7" x14ac:dyDescent="0.25">
      <c r="A798">
        <v>6600</v>
      </c>
      <c r="B798">
        <v>4</v>
      </c>
      <c r="C798">
        <v>16.054297999999999</v>
      </c>
      <c r="D798">
        <v>3.9864957035181479</v>
      </c>
      <c r="E798">
        <f t="shared" si="39"/>
        <v>0.99662392587953696</v>
      </c>
      <c r="F798" t="str">
        <f t="shared" si="37"/>
        <v/>
      </c>
      <c r="G798">
        <f t="shared" si="38"/>
        <v>3.8277511961722492</v>
      </c>
    </row>
    <row r="799" spans="1:7" x14ac:dyDescent="0.25">
      <c r="A799">
        <v>6600</v>
      </c>
      <c r="B799">
        <v>5</v>
      </c>
      <c r="C799">
        <v>13.082136999999999</v>
      </c>
      <c r="D799">
        <v>4.8921968941312874</v>
      </c>
      <c r="E799">
        <f t="shared" si="39"/>
        <v>0.97843937882625753</v>
      </c>
      <c r="F799" t="str">
        <f t="shared" ref="F799:F862" si="40">IF(AND(NOT(ISBLANK(B799)), B799&lt;&gt;1), IF(E799&gt;=1, "SUPERLINEARE", ""), "")</f>
        <v/>
      </c>
      <c r="G799">
        <f t="shared" si="38"/>
        <v>4.7169811320754711</v>
      </c>
    </row>
    <row r="800" spans="1:7" x14ac:dyDescent="0.25">
      <c r="A800">
        <v>6600</v>
      </c>
      <c r="B800">
        <v>6</v>
      </c>
      <c r="C800">
        <v>10.70828</v>
      </c>
      <c r="D800">
        <v>5.9767198840523399</v>
      </c>
      <c r="E800">
        <f t="shared" si="39"/>
        <v>0.99611998067538998</v>
      </c>
      <c r="F800" t="str">
        <f t="shared" si="40"/>
        <v/>
      </c>
      <c r="G800">
        <f t="shared" si="38"/>
        <v>5.5813953488372103</v>
      </c>
    </row>
    <row r="801" spans="1:7" x14ac:dyDescent="0.25">
      <c r="A801">
        <v>6600</v>
      </c>
      <c r="B801">
        <v>7</v>
      </c>
      <c r="C801">
        <v>9.2208330000000007</v>
      </c>
      <c r="D801">
        <v>6.9408468844409166</v>
      </c>
      <c r="E801">
        <f t="shared" si="39"/>
        <v>0.99154955492013097</v>
      </c>
      <c r="F801" t="str">
        <f t="shared" si="40"/>
        <v/>
      </c>
      <c r="G801">
        <f t="shared" si="38"/>
        <v>6.4220183486238538</v>
      </c>
    </row>
    <row r="802" spans="1:7" x14ac:dyDescent="0.25">
      <c r="A802">
        <v>6600</v>
      </c>
      <c r="B802">
        <v>8</v>
      </c>
      <c r="C802">
        <v>8.0534970000000001</v>
      </c>
      <c r="D802">
        <v>7.9469067909257296</v>
      </c>
      <c r="E802">
        <f t="shared" si="39"/>
        <v>0.9933633488657162</v>
      </c>
      <c r="F802" t="str">
        <f t="shared" si="40"/>
        <v/>
      </c>
      <c r="G802">
        <f t="shared" si="38"/>
        <v>7.2398190045248869</v>
      </c>
    </row>
    <row r="803" spans="1:7" x14ac:dyDescent="0.25">
      <c r="A803">
        <v>6600</v>
      </c>
      <c r="B803">
        <v>9</v>
      </c>
      <c r="C803">
        <v>7.2914810000000001</v>
      </c>
      <c r="D803">
        <v>8.7774198410446367</v>
      </c>
      <c r="E803">
        <f t="shared" si="39"/>
        <v>0.97526887122718187</v>
      </c>
      <c r="F803" t="str">
        <f t="shared" si="40"/>
        <v/>
      </c>
      <c r="G803">
        <f t="shared" si="38"/>
        <v>8.0357142857142865</v>
      </c>
    </row>
    <row r="804" spans="1:7" x14ac:dyDescent="0.25">
      <c r="A804">
        <v>6600</v>
      </c>
      <c r="B804">
        <v>10</v>
      </c>
      <c r="C804">
        <v>6.4816289999999999</v>
      </c>
      <c r="D804">
        <v>9.8741211507168956</v>
      </c>
      <c r="E804">
        <f t="shared" si="39"/>
        <v>0.98741211507168958</v>
      </c>
      <c r="F804" t="str">
        <f t="shared" si="40"/>
        <v/>
      </c>
      <c r="G804">
        <f t="shared" si="38"/>
        <v>8.8105726872246688</v>
      </c>
    </row>
    <row r="805" spans="1:7" x14ac:dyDescent="0.25">
      <c r="A805">
        <v>6600</v>
      </c>
      <c r="B805">
        <v>11</v>
      </c>
      <c r="C805">
        <v>5.9677850000000001</v>
      </c>
      <c r="D805">
        <v>10.72431228671944</v>
      </c>
      <c r="E805">
        <f t="shared" si="39"/>
        <v>0.97493748061085828</v>
      </c>
      <c r="F805" t="str">
        <f t="shared" si="40"/>
        <v/>
      </c>
      <c r="G805">
        <f t="shared" si="38"/>
        <v>9.5652173913043477</v>
      </c>
    </row>
    <row r="806" spans="1:7" x14ac:dyDescent="0.25">
      <c r="A806">
        <v>6600</v>
      </c>
      <c r="B806">
        <v>12</v>
      </c>
      <c r="C806">
        <v>6.0642550000000002</v>
      </c>
      <c r="D806">
        <v>10.55371022491633</v>
      </c>
      <c r="E806">
        <f t="shared" si="39"/>
        <v>0.87947585207636081</v>
      </c>
      <c r="F806" t="str">
        <f t="shared" si="40"/>
        <v/>
      </c>
      <c r="G806">
        <f t="shared" si="38"/>
        <v>10.300429184549357</v>
      </c>
    </row>
    <row r="807" spans="1:7" x14ac:dyDescent="0.25">
      <c r="E807" t="str">
        <f t="shared" si="39"/>
        <v/>
      </c>
      <c r="F807" t="str">
        <f t="shared" si="40"/>
        <v/>
      </c>
      <c r="G807" t="str">
        <f t="shared" si="38"/>
        <v/>
      </c>
    </row>
    <row r="808" spans="1:7" x14ac:dyDescent="0.25">
      <c r="A808">
        <v>6700</v>
      </c>
      <c r="B808">
        <v>1</v>
      </c>
      <c r="C808">
        <v>65.948970000000003</v>
      </c>
      <c r="D808">
        <v>1</v>
      </c>
      <c r="E808">
        <f t="shared" si="39"/>
        <v>1</v>
      </c>
      <c r="F808" t="str">
        <f t="shared" si="40"/>
        <v/>
      </c>
      <c r="G808">
        <f t="shared" si="38"/>
        <v>1</v>
      </c>
    </row>
    <row r="809" spans="1:7" x14ac:dyDescent="0.25">
      <c r="A809">
        <v>6700</v>
      </c>
      <c r="B809">
        <v>2</v>
      </c>
      <c r="C809">
        <v>33.010311999999999</v>
      </c>
      <c r="D809">
        <v>2.0007444946294362</v>
      </c>
      <c r="E809">
        <f t="shared" si="39"/>
        <v>1.0003722473147181</v>
      </c>
      <c r="F809" t="str">
        <f t="shared" si="40"/>
        <v>SUPERLINEARE</v>
      </c>
      <c r="G809">
        <f t="shared" si="38"/>
        <v>1.9704433497536948</v>
      </c>
    </row>
    <row r="810" spans="1:7" x14ac:dyDescent="0.25">
      <c r="A810">
        <v>6700</v>
      </c>
      <c r="B810">
        <v>3</v>
      </c>
      <c r="C810">
        <v>22.288824999999999</v>
      </c>
      <c r="D810">
        <v>2.963153059885391</v>
      </c>
      <c r="E810">
        <f t="shared" si="39"/>
        <v>0.98771768662846371</v>
      </c>
      <c r="F810" t="str">
        <f t="shared" si="40"/>
        <v/>
      </c>
      <c r="G810">
        <f t="shared" si="38"/>
        <v>2.912621359223301</v>
      </c>
    </row>
    <row r="811" spans="1:7" x14ac:dyDescent="0.25">
      <c r="A811">
        <v>6700</v>
      </c>
      <c r="B811">
        <v>4</v>
      </c>
      <c r="C811">
        <v>16.535936</v>
      </c>
      <c r="D811">
        <v>3.9940406155418109</v>
      </c>
      <c r="E811">
        <f t="shared" si="39"/>
        <v>0.99851015388545272</v>
      </c>
      <c r="F811" t="str">
        <f t="shared" si="40"/>
        <v/>
      </c>
      <c r="G811">
        <f t="shared" si="38"/>
        <v>3.8277511961722492</v>
      </c>
    </row>
    <row r="812" spans="1:7" x14ac:dyDescent="0.25">
      <c r="A812">
        <v>6700</v>
      </c>
      <c r="B812">
        <v>5</v>
      </c>
      <c r="C812">
        <v>13.239535999999999</v>
      </c>
      <c r="D812">
        <v>4.9884829800681834</v>
      </c>
      <c r="E812">
        <f t="shared" si="39"/>
        <v>0.99769659601363669</v>
      </c>
      <c r="F812" t="str">
        <f t="shared" si="40"/>
        <v/>
      </c>
      <c r="G812">
        <f t="shared" si="38"/>
        <v>4.7169811320754711</v>
      </c>
    </row>
    <row r="813" spans="1:7" x14ac:dyDescent="0.25">
      <c r="A813">
        <v>6700</v>
      </c>
      <c r="B813">
        <v>6</v>
      </c>
      <c r="C813">
        <v>12.461342</v>
      </c>
      <c r="D813">
        <v>5.3000070136908199</v>
      </c>
      <c r="E813">
        <f t="shared" si="39"/>
        <v>0.88333450228180332</v>
      </c>
      <c r="F813" t="str">
        <f t="shared" si="40"/>
        <v/>
      </c>
      <c r="G813">
        <f t="shared" si="38"/>
        <v>5.5813953488372103</v>
      </c>
    </row>
    <row r="814" spans="1:7" x14ac:dyDescent="0.25">
      <c r="A814">
        <v>6700</v>
      </c>
      <c r="B814">
        <v>7</v>
      </c>
      <c r="C814">
        <v>9.4757850000000001</v>
      </c>
      <c r="D814">
        <v>6.9698922041814999</v>
      </c>
      <c r="E814">
        <f t="shared" si="39"/>
        <v>0.99569888631164283</v>
      </c>
      <c r="F814" t="str">
        <f t="shared" si="40"/>
        <v/>
      </c>
      <c r="G814">
        <f t="shared" si="38"/>
        <v>6.4220183486238538</v>
      </c>
    </row>
    <row r="815" spans="1:7" x14ac:dyDescent="0.25">
      <c r="A815">
        <v>6700</v>
      </c>
      <c r="B815">
        <v>8</v>
      </c>
      <c r="C815">
        <v>8.3111300000000004</v>
      </c>
      <c r="D815">
        <v>7.9465969128145018</v>
      </c>
      <c r="E815">
        <f t="shared" si="39"/>
        <v>0.99332461410181272</v>
      </c>
      <c r="F815" t="str">
        <f t="shared" si="40"/>
        <v/>
      </c>
      <c r="G815">
        <f t="shared" si="38"/>
        <v>7.2398190045248869</v>
      </c>
    </row>
    <row r="816" spans="1:7" x14ac:dyDescent="0.25">
      <c r="A816">
        <v>6700</v>
      </c>
      <c r="B816">
        <v>9</v>
      </c>
      <c r="C816">
        <v>7.396916</v>
      </c>
      <c r="D816">
        <v>8.9287481431450608</v>
      </c>
      <c r="E816">
        <f t="shared" si="39"/>
        <v>0.99208312701611789</v>
      </c>
      <c r="F816" t="str">
        <f t="shared" si="40"/>
        <v/>
      </c>
      <c r="G816">
        <f t="shared" si="38"/>
        <v>8.0357142857142865</v>
      </c>
    </row>
    <row r="817" spans="1:7" x14ac:dyDescent="0.25">
      <c r="A817">
        <v>6700</v>
      </c>
      <c r="B817">
        <v>10</v>
      </c>
      <c r="C817">
        <v>6.6495329999999999</v>
      </c>
      <c r="D817">
        <v>9.9323065243829891</v>
      </c>
      <c r="E817">
        <f t="shared" si="39"/>
        <v>0.99323065243829889</v>
      </c>
      <c r="F817" t="str">
        <f t="shared" si="40"/>
        <v/>
      </c>
      <c r="G817">
        <f t="shared" si="38"/>
        <v>8.8105726872246688</v>
      </c>
    </row>
    <row r="818" spans="1:7" x14ac:dyDescent="0.25">
      <c r="A818">
        <v>6700</v>
      </c>
      <c r="B818">
        <v>11</v>
      </c>
      <c r="C818">
        <v>6.1112880000000001</v>
      </c>
      <c r="D818">
        <v>10.807083547690761</v>
      </c>
      <c r="E818">
        <f t="shared" si="39"/>
        <v>0.98246214069916005</v>
      </c>
      <c r="F818" t="str">
        <f t="shared" si="40"/>
        <v/>
      </c>
      <c r="G818">
        <f t="shared" si="38"/>
        <v>9.5652173913043477</v>
      </c>
    </row>
    <row r="819" spans="1:7" x14ac:dyDescent="0.25">
      <c r="A819">
        <v>6700</v>
      </c>
      <c r="B819">
        <v>12</v>
      </c>
      <c r="C819">
        <v>6.3154880000000002</v>
      </c>
      <c r="D819">
        <v>10.457655845439019</v>
      </c>
      <c r="E819">
        <f t="shared" si="39"/>
        <v>0.8714713204532516</v>
      </c>
      <c r="F819" t="str">
        <f t="shared" si="40"/>
        <v/>
      </c>
      <c r="G819">
        <f t="shared" si="38"/>
        <v>10.300429184549357</v>
      </c>
    </row>
    <row r="820" spans="1:7" x14ac:dyDescent="0.25">
      <c r="E820" t="str">
        <f t="shared" si="39"/>
        <v/>
      </c>
      <c r="F820" t="str">
        <f t="shared" si="40"/>
        <v/>
      </c>
      <c r="G820" t="str">
        <f t="shared" si="38"/>
        <v/>
      </c>
    </row>
    <row r="821" spans="1:7" x14ac:dyDescent="0.25">
      <c r="A821">
        <v>6800</v>
      </c>
      <c r="B821">
        <v>1</v>
      </c>
      <c r="C821">
        <v>67.933340999999999</v>
      </c>
      <c r="D821">
        <v>1</v>
      </c>
      <c r="E821">
        <f t="shared" si="39"/>
        <v>1</v>
      </c>
      <c r="F821" t="str">
        <f t="shared" si="40"/>
        <v/>
      </c>
      <c r="G821">
        <f t="shared" si="38"/>
        <v>1</v>
      </c>
    </row>
    <row r="822" spans="1:7" x14ac:dyDescent="0.25">
      <c r="A822">
        <v>6800</v>
      </c>
      <c r="B822">
        <v>2</v>
      </c>
      <c r="C822">
        <v>34.000042000000001</v>
      </c>
      <c r="D822">
        <v>1.997510797192545</v>
      </c>
      <c r="E822">
        <f t="shared" si="39"/>
        <v>0.99875539859627249</v>
      </c>
      <c r="F822" t="str">
        <f t="shared" si="40"/>
        <v/>
      </c>
      <c r="G822">
        <f t="shared" si="38"/>
        <v>1.9704433497536948</v>
      </c>
    </row>
    <row r="823" spans="1:7" x14ac:dyDescent="0.25">
      <c r="A823">
        <v>6800</v>
      </c>
      <c r="B823">
        <v>3</v>
      </c>
      <c r="C823">
        <v>22.723765</v>
      </c>
      <c r="D823">
        <v>2.9887411263054342</v>
      </c>
      <c r="E823">
        <f t="shared" si="39"/>
        <v>0.99624704210181136</v>
      </c>
      <c r="F823" t="str">
        <f t="shared" si="40"/>
        <v/>
      </c>
      <c r="G823">
        <f t="shared" si="38"/>
        <v>2.912621359223301</v>
      </c>
    </row>
    <row r="824" spans="1:7" x14ac:dyDescent="0.25">
      <c r="A824">
        <v>6800</v>
      </c>
      <c r="B824">
        <v>4</v>
      </c>
      <c r="C824">
        <v>17.027443000000002</v>
      </c>
      <c r="D824">
        <v>3.9885877756278489</v>
      </c>
      <c r="E824">
        <f t="shared" si="39"/>
        <v>0.99714694390696224</v>
      </c>
      <c r="F824" t="str">
        <f t="shared" si="40"/>
        <v/>
      </c>
      <c r="G824">
        <f t="shared" si="38"/>
        <v>3.8277511961722492</v>
      </c>
    </row>
    <row r="825" spans="1:7" x14ac:dyDescent="0.25">
      <c r="A825">
        <v>6800</v>
      </c>
      <c r="B825">
        <v>5</v>
      </c>
      <c r="C825">
        <v>13.640266</v>
      </c>
      <c r="D825">
        <v>4.9790415377530026</v>
      </c>
      <c r="E825">
        <f t="shared" si="39"/>
        <v>0.99580830755060057</v>
      </c>
      <c r="F825" t="str">
        <f t="shared" si="40"/>
        <v/>
      </c>
      <c r="G825">
        <f t="shared" si="38"/>
        <v>4.7169811320754711</v>
      </c>
    </row>
    <row r="826" spans="1:7" x14ac:dyDescent="0.25">
      <c r="A826">
        <v>6800</v>
      </c>
      <c r="B826">
        <v>6</v>
      </c>
      <c r="C826">
        <v>11.367959000000001</v>
      </c>
      <c r="D826">
        <v>5.9742871169749998</v>
      </c>
      <c r="E826">
        <f t="shared" si="39"/>
        <v>0.99571451949583334</v>
      </c>
      <c r="F826" t="str">
        <f t="shared" si="40"/>
        <v/>
      </c>
      <c r="G826">
        <f t="shared" si="38"/>
        <v>5.5813953488372103</v>
      </c>
    </row>
    <row r="827" spans="1:7" x14ac:dyDescent="0.25">
      <c r="A827">
        <v>6800</v>
      </c>
      <c r="B827">
        <v>7</v>
      </c>
      <c r="C827">
        <v>9.7573869999999996</v>
      </c>
      <c r="D827">
        <v>6.9604137870108058</v>
      </c>
      <c r="E827">
        <f t="shared" si="39"/>
        <v>0.99434482671582936</v>
      </c>
      <c r="F827" t="str">
        <f t="shared" si="40"/>
        <v/>
      </c>
      <c r="G827">
        <f t="shared" si="38"/>
        <v>6.4220183486238538</v>
      </c>
    </row>
    <row r="828" spans="1:7" x14ac:dyDescent="0.25">
      <c r="A828">
        <v>6800</v>
      </c>
      <c r="B828">
        <v>8</v>
      </c>
      <c r="C828">
        <v>8.5363720000000001</v>
      </c>
      <c r="D828">
        <v>7.9560088290435331</v>
      </c>
      <c r="E828">
        <f t="shared" si="39"/>
        <v>0.99450110363044164</v>
      </c>
      <c r="F828" t="str">
        <f t="shared" si="40"/>
        <v/>
      </c>
      <c r="G828">
        <f t="shared" si="38"/>
        <v>7.2398190045248869</v>
      </c>
    </row>
    <row r="829" spans="1:7" x14ac:dyDescent="0.25">
      <c r="A829">
        <v>6800</v>
      </c>
      <c r="B829">
        <v>9</v>
      </c>
      <c r="C829">
        <v>7.625305</v>
      </c>
      <c r="D829">
        <v>8.9065881299174272</v>
      </c>
      <c r="E829">
        <f t="shared" si="39"/>
        <v>0.98962090332415853</v>
      </c>
      <c r="F829" t="str">
        <f t="shared" si="40"/>
        <v/>
      </c>
      <c r="G829">
        <f t="shared" si="38"/>
        <v>8.0357142857142865</v>
      </c>
    </row>
    <row r="830" spans="1:7" x14ac:dyDescent="0.25">
      <c r="A830">
        <v>6800</v>
      </c>
      <c r="B830">
        <v>10</v>
      </c>
      <c r="C830">
        <v>6.9084500000000002</v>
      </c>
      <c r="D830">
        <v>9.8307798420774564</v>
      </c>
      <c r="E830">
        <f t="shared" si="39"/>
        <v>0.98307798420774561</v>
      </c>
      <c r="F830" t="str">
        <f t="shared" si="40"/>
        <v/>
      </c>
      <c r="G830">
        <f t="shared" si="38"/>
        <v>8.8105726872246688</v>
      </c>
    </row>
    <row r="831" spans="1:7" x14ac:dyDescent="0.25">
      <c r="A831">
        <v>6800</v>
      </c>
      <c r="B831">
        <v>11</v>
      </c>
      <c r="C831">
        <v>6.2864570000000004</v>
      </c>
      <c r="D831">
        <v>10.803454314568601</v>
      </c>
      <c r="E831">
        <f t="shared" si="39"/>
        <v>0.98213221041532739</v>
      </c>
      <c r="F831" t="str">
        <f t="shared" si="40"/>
        <v/>
      </c>
      <c r="G831">
        <f t="shared" si="38"/>
        <v>9.5652173913043477</v>
      </c>
    </row>
    <row r="832" spans="1:7" x14ac:dyDescent="0.25">
      <c r="A832">
        <v>6800</v>
      </c>
      <c r="B832">
        <v>12</v>
      </c>
      <c r="C832">
        <v>6.5946259999999999</v>
      </c>
      <c r="D832">
        <v>10.298605409920141</v>
      </c>
      <c r="E832">
        <f t="shared" si="39"/>
        <v>0.85821711749334506</v>
      </c>
      <c r="F832" t="str">
        <f t="shared" si="40"/>
        <v/>
      </c>
      <c r="G832">
        <f t="shared" si="38"/>
        <v>10.300429184549357</v>
      </c>
    </row>
    <row r="833" spans="1:7" x14ac:dyDescent="0.25">
      <c r="E833" t="str">
        <f t="shared" si="39"/>
        <v/>
      </c>
      <c r="F833" t="str">
        <f t="shared" si="40"/>
        <v/>
      </c>
      <c r="G833" t="str">
        <f t="shared" si="38"/>
        <v/>
      </c>
    </row>
    <row r="834" spans="1:7" x14ac:dyDescent="0.25">
      <c r="A834">
        <v>6900</v>
      </c>
      <c r="B834">
        <v>1</v>
      </c>
      <c r="C834">
        <v>70.067177999999998</v>
      </c>
      <c r="D834">
        <v>1</v>
      </c>
      <c r="E834">
        <f t="shared" si="39"/>
        <v>1</v>
      </c>
      <c r="F834" t="str">
        <f t="shared" si="40"/>
        <v/>
      </c>
      <c r="G834">
        <f t="shared" ref="G834:G897" si="41">IF(NOT(ISBLANK(B834)), 1/(0.015+(0.985/B834)), "")</f>
        <v>1</v>
      </c>
    </row>
    <row r="835" spans="1:7" x14ac:dyDescent="0.25">
      <c r="A835">
        <v>6900</v>
      </c>
      <c r="B835">
        <v>2</v>
      </c>
      <c r="C835">
        <v>34.999116999999998</v>
      </c>
      <c r="D835">
        <v>1.997712256569216</v>
      </c>
      <c r="E835">
        <f t="shared" ref="E835:E898" si="42">IFERROR(D835/B835, "")</f>
        <v>0.99885612828460801</v>
      </c>
      <c r="F835" t="str">
        <f t="shared" si="40"/>
        <v/>
      </c>
      <c r="G835">
        <f t="shared" si="41"/>
        <v>1.9704433497536948</v>
      </c>
    </row>
    <row r="836" spans="1:7" x14ac:dyDescent="0.25">
      <c r="A836">
        <v>6900</v>
      </c>
      <c r="B836">
        <v>3</v>
      </c>
      <c r="C836">
        <v>23.350930000000002</v>
      </c>
      <c r="D836">
        <v>2.994234704998902</v>
      </c>
      <c r="E836">
        <f t="shared" si="42"/>
        <v>0.998078234999634</v>
      </c>
      <c r="F836" t="str">
        <f t="shared" si="40"/>
        <v/>
      </c>
      <c r="G836">
        <f t="shared" si="41"/>
        <v>2.912621359223301</v>
      </c>
    </row>
    <row r="837" spans="1:7" x14ac:dyDescent="0.25">
      <c r="A837">
        <v>6900</v>
      </c>
      <c r="B837">
        <v>4</v>
      </c>
      <c r="C837">
        <v>17.543358999999999</v>
      </c>
      <c r="D837">
        <v>3.9854491377620449</v>
      </c>
      <c r="E837">
        <f t="shared" si="42"/>
        <v>0.99636228444051123</v>
      </c>
      <c r="F837" t="str">
        <f t="shared" si="40"/>
        <v/>
      </c>
      <c r="G837">
        <f t="shared" si="41"/>
        <v>3.8277511961722492</v>
      </c>
    </row>
    <row r="838" spans="1:7" x14ac:dyDescent="0.25">
      <c r="A838">
        <v>6900</v>
      </c>
      <c r="B838">
        <v>5</v>
      </c>
      <c r="C838">
        <v>14.033765000000001</v>
      </c>
      <c r="D838">
        <v>4.9821387916927504</v>
      </c>
      <c r="E838">
        <f t="shared" si="42"/>
        <v>0.99642775833855013</v>
      </c>
      <c r="F838" t="str">
        <f t="shared" si="40"/>
        <v/>
      </c>
      <c r="G838">
        <f t="shared" si="41"/>
        <v>4.7169811320754711</v>
      </c>
    </row>
    <row r="839" spans="1:7" x14ac:dyDescent="0.25">
      <c r="A839">
        <v>6900</v>
      </c>
      <c r="B839">
        <v>6</v>
      </c>
      <c r="C839">
        <v>11.754816999999999</v>
      </c>
      <c r="D839">
        <v>5.9480436828578451</v>
      </c>
      <c r="E839">
        <f t="shared" si="42"/>
        <v>0.99134061380964089</v>
      </c>
      <c r="F839" t="str">
        <f t="shared" si="40"/>
        <v/>
      </c>
      <c r="G839">
        <f t="shared" si="41"/>
        <v>5.5813953488372103</v>
      </c>
    </row>
    <row r="840" spans="1:7" x14ac:dyDescent="0.25">
      <c r="A840">
        <v>6900</v>
      </c>
      <c r="B840">
        <v>7</v>
      </c>
      <c r="C840">
        <v>10.091986</v>
      </c>
      <c r="D840">
        <v>6.9280877916398218</v>
      </c>
      <c r="E840">
        <f t="shared" si="42"/>
        <v>0.98972682737711737</v>
      </c>
      <c r="F840" t="str">
        <f t="shared" si="40"/>
        <v/>
      </c>
      <c r="G840">
        <f t="shared" si="41"/>
        <v>6.4220183486238538</v>
      </c>
    </row>
    <row r="841" spans="1:7" x14ac:dyDescent="0.25">
      <c r="A841">
        <v>6900</v>
      </c>
      <c r="B841">
        <v>8</v>
      </c>
      <c r="C841">
        <v>8.7987730000000006</v>
      </c>
      <c r="D841">
        <v>7.9463539973130342</v>
      </c>
      <c r="E841">
        <f t="shared" si="42"/>
        <v>0.99329424966412927</v>
      </c>
      <c r="F841" t="str">
        <f t="shared" si="40"/>
        <v/>
      </c>
      <c r="G841">
        <f t="shared" si="41"/>
        <v>7.2398190045248869</v>
      </c>
    </row>
    <row r="842" spans="1:7" x14ac:dyDescent="0.25">
      <c r="A842">
        <v>6900</v>
      </c>
      <c r="B842">
        <v>9</v>
      </c>
      <c r="C842">
        <v>7.857145</v>
      </c>
      <c r="D842">
        <v>8.8986731185436945</v>
      </c>
      <c r="E842">
        <f t="shared" si="42"/>
        <v>0.9887414576159661</v>
      </c>
      <c r="F842" t="str">
        <f t="shared" si="40"/>
        <v/>
      </c>
      <c r="G842">
        <f t="shared" si="41"/>
        <v>8.0357142857142865</v>
      </c>
    </row>
    <row r="843" spans="1:7" x14ac:dyDescent="0.25">
      <c r="A843">
        <v>6900</v>
      </c>
      <c r="B843">
        <v>10</v>
      </c>
      <c r="C843">
        <v>7.1273869999999997</v>
      </c>
      <c r="D843">
        <v>9.8097893379439061</v>
      </c>
      <c r="E843">
        <f t="shared" si="42"/>
        <v>0.98097893379439061</v>
      </c>
      <c r="F843" t="str">
        <f t="shared" si="40"/>
        <v/>
      </c>
      <c r="G843">
        <f t="shared" si="41"/>
        <v>8.8105726872246688</v>
      </c>
    </row>
    <row r="844" spans="1:7" x14ac:dyDescent="0.25">
      <c r="A844">
        <v>6900</v>
      </c>
      <c r="B844">
        <v>11</v>
      </c>
      <c r="C844">
        <v>6.4811370000000004</v>
      </c>
      <c r="D844">
        <v>10.787947392563989</v>
      </c>
      <c r="E844">
        <f t="shared" si="42"/>
        <v>0.98072249023308988</v>
      </c>
      <c r="F844" t="str">
        <f t="shared" si="40"/>
        <v/>
      </c>
      <c r="G844">
        <f t="shared" si="41"/>
        <v>9.5652173913043477</v>
      </c>
    </row>
    <row r="845" spans="1:7" x14ac:dyDescent="0.25">
      <c r="A845">
        <v>6900</v>
      </c>
      <c r="B845">
        <v>12</v>
      </c>
      <c r="C845">
        <v>7.038824</v>
      </c>
      <c r="D845">
        <v>9.9332168271290779</v>
      </c>
      <c r="E845">
        <f t="shared" si="42"/>
        <v>0.82776806892742316</v>
      </c>
      <c r="F845" t="str">
        <f t="shared" si="40"/>
        <v/>
      </c>
      <c r="G845">
        <f t="shared" si="41"/>
        <v>10.300429184549357</v>
      </c>
    </row>
    <row r="846" spans="1:7" x14ac:dyDescent="0.25">
      <c r="E846" t="str">
        <f t="shared" si="42"/>
        <v/>
      </c>
      <c r="F846" t="str">
        <f t="shared" si="40"/>
        <v/>
      </c>
      <c r="G846" t="str">
        <f t="shared" si="41"/>
        <v/>
      </c>
    </row>
    <row r="847" spans="1:7" x14ac:dyDescent="0.25">
      <c r="A847">
        <v>7000</v>
      </c>
      <c r="B847">
        <v>1</v>
      </c>
      <c r="C847">
        <v>72.100132000000002</v>
      </c>
      <c r="D847">
        <v>1</v>
      </c>
      <c r="E847">
        <f t="shared" si="42"/>
        <v>1</v>
      </c>
      <c r="F847" t="str">
        <f t="shared" si="40"/>
        <v/>
      </c>
      <c r="G847">
        <f t="shared" si="41"/>
        <v>1</v>
      </c>
    </row>
    <row r="848" spans="1:7" x14ac:dyDescent="0.25">
      <c r="A848">
        <v>7000</v>
      </c>
      <c r="B848">
        <v>2</v>
      </c>
      <c r="C848">
        <v>36.031143</v>
      </c>
      <c r="D848">
        <v>1.996225903796613</v>
      </c>
      <c r="E848">
        <f t="shared" si="42"/>
        <v>0.99811295189830651</v>
      </c>
      <c r="F848" t="str">
        <f t="shared" si="40"/>
        <v/>
      </c>
      <c r="G848">
        <f t="shared" si="41"/>
        <v>1.9704433497536948</v>
      </c>
    </row>
    <row r="849" spans="1:7" x14ac:dyDescent="0.25">
      <c r="A849">
        <v>7000</v>
      </c>
      <c r="B849">
        <v>3</v>
      </c>
      <c r="C849">
        <v>24.091911</v>
      </c>
      <c r="D849">
        <v>2.9854958786789472</v>
      </c>
      <c r="E849">
        <f t="shared" si="42"/>
        <v>0.99516529289298239</v>
      </c>
      <c r="F849" t="str">
        <f t="shared" si="40"/>
        <v/>
      </c>
      <c r="G849">
        <f t="shared" si="41"/>
        <v>2.912621359223301</v>
      </c>
    </row>
    <row r="850" spans="1:7" x14ac:dyDescent="0.25">
      <c r="A850">
        <v>7000</v>
      </c>
      <c r="B850">
        <v>4</v>
      </c>
      <c r="C850">
        <v>18.040163</v>
      </c>
      <c r="D850">
        <v>3.9870094854464448</v>
      </c>
      <c r="E850">
        <f t="shared" si="42"/>
        <v>0.99675237136161121</v>
      </c>
      <c r="F850" t="str">
        <f t="shared" si="40"/>
        <v/>
      </c>
      <c r="G850">
        <f t="shared" si="41"/>
        <v>3.8277511961722492</v>
      </c>
    </row>
    <row r="851" spans="1:7" x14ac:dyDescent="0.25">
      <c r="A851">
        <v>7000</v>
      </c>
      <c r="B851">
        <v>5</v>
      </c>
      <c r="C851">
        <v>14.452658</v>
      </c>
      <c r="D851">
        <v>4.9766832509286516</v>
      </c>
      <c r="E851">
        <f t="shared" si="42"/>
        <v>0.99533665018573036</v>
      </c>
      <c r="F851" t="str">
        <f t="shared" si="40"/>
        <v/>
      </c>
      <c r="G851">
        <f t="shared" si="41"/>
        <v>4.7169811320754711</v>
      </c>
    </row>
    <row r="852" spans="1:7" x14ac:dyDescent="0.25">
      <c r="A852">
        <v>7000</v>
      </c>
      <c r="B852">
        <v>6</v>
      </c>
      <c r="C852">
        <v>12.052522</v>
      </c>
      <c r="D852">
        <v>5.9677386193528621</v>
      </c>
      <c r="E852">
        <f t="shared" si="42"/>
        <v>0.99462310322547698</v>
      </c>
      <c r="F852" t="str">
        <f t="shared" si="40"/>
        <v/>
      </c>
      <c r="G852">
        <f t="shared" si="41"/>
        <v>5.5813953488372103</v>
      </c>
    </row>
    <row r="853" spans="1:7" x14ac:dyDescent="0.25">
      <c r="A853">
        <v>7000</v>
      </c>
      <c r="B853">
        <v>7</v>
      </c>
      <c r="C853">
        <v>10.525257999999999</v>
      </c>
      <c r="D853">
        <v>6.8336853120370069</v>
      </c>
      <c r="E853">
        <f t="shared" si="42"/>
        <v>0.97624075886242956</v>
      </c>
      <c r="F853" t="str">
        <f t="shared" si="40"/>
        <v/>
      </c>
      <c r="G853">
        <f t="shared" si="41"/>
        <v>6.4220183486238538</v>
      </c>
    </row>
    <row r="854" spans="1:7" x14ac:dyDescent="0.25">
      <c r="A854">
        <v>7000</v>
      </c>
      <c r="B854">
        <v>8</v>
      </c>
      <c r="C854">
        <v>9.4115929999999999</v>
      </c>
      <c r="D854">
        <v>7.6423089056230964</v>
      </c>
      <c r="E854">
        <f t="shared" si="42"/>
        <v>0.95528861320288705</v>
      </c>
      <c r="F854" t="str">
        <f t="shared" si="40"/>
        <v/>
      </c>
      <c r="G854">
        <f t="shared" si="41"/>
        <v>7.2398190045248869</v>
      </c>
    </row>
    <row r="855" spans="1:7" x14ac:dyDescent="0.25">
      <c r="A855">
        <v>7000</v>
      </c>
      <c r="B855">
        <v>9</v>
      </c>
      <c r="C855">
        <v>8.1465969999999999</v>
      </c>
      <c r="D855">
        <v>8.8289995196767439</v>
      </c>
      <c r="E855">
        <f t="shared" si="42"/>
        <v>0.9809999466307493</v>
      </c>
      <c r="F855" t="str">
        <f t="shared" si="40"/>
        <v/>
      </c>
      <c r="G855">
        <f t="shared" si="41"/>
        <v>8.0357142857142865</v>
      </c>
    </row>
    <row r="856" spans="1:7" x14ac:dyDescent="0.25">
      <c r="A856">
        <v>7000</v>
      </c>
      <c r="B856">
        <v>10</v>
      </c>
      <c r="C856">
        <v>7.2755869999999998</v>
      </c>
      <c r="D856">
        <v>9.8859790969443431</v>
      </c>
      <c r="E856">
        <f t="shared" si="42"/>
        <v>0.98859790969443428</v>
      </c>
      <c r="F856" t="str">
        <f t="shared" si="40"/>
        <v/>
      </c>
      <c r="G856">
        <f t="shared" si="41"/>
        <v>8.8105726872246688</v>
      </c>
    </row>
    <row r="857" spans="1:7" x14ac:dyDescent="0.25">
      <c r="A857">
        <v>7000</v>
      </c>
      <c r="B857">
        <v>11</v>
      </c>
      <c r="C857">
        <v>6.6549849999999999</v>
      </c>
      <c r="D857">
        <v>10.80788326344838</v>
      </c>
      <c r="E857">
        <f t="shared" si="42"/>
        <v>0.98253484213167086</v>
      </c>
      <c r="F857" t="str">
        <f t="shared" si="40"/>
        <v/>
      </c>
      <c r="G857">
        <f t="shared" si="41"/>
        <v>9.5652173913043477</v>
      </c>
    </row>
    <row r="858" spans="1:7" x14ac:dyDescent="0.25">
      <c r="A858">
        <v>7000</v>
      </c>
      <c r="B858">
        <v>12</v>
      </c>
      <c r="C858">
        <v>6.9131099999999996</v>
      </c>
      <c r="D858">
        <v>10.40433336081735</v>
      </c>
      <c r="E858">
        <f t="shared" si="42"/>
        <v>0.86702778006811254</v>
      </c>
      <c r="F858" t="str">
        <f t="shared" si="40"/>
        <v/>
      </c>
      <c r="G858">
        <f t="shared" si="41"/>
        <v>10.300429184549357</v>
      </c>
    </row>
    <row r="859" spans="1:7" x14ac:dyDescent="0.25">
      <c r="E859" t="str">
        <f t="shared" si="42"/>
        <v/>
      </c>
      <c r="F859" t="str">
        <f t="shared" si="40"/>
        <v/>
      </c>
      <c r="G859" t="str">
        <f t="shared" si="41"/>
        <v/>
      </c>
    </row>
    <row r="860" spans="1:7" x14ac:dyDescent="0.25">
      <c r="A860">
        <v>7100</v>
      </c>
      <c r="B860">
        <v>1</v>
      </c>
      <c r="C860">
        <v>74.022463000000002</v>
      </c>
      <c r="D860">
        <v>1</v>
      </c>
      <c r="E860">
        <f t="shared" si="42"/>
        <v>1</v>
      </c>
      <c r="F860" t="str">
        <f t="shared" si="40"/>
        <v/>
      </c>
      <c r="G860">
        <f t="shared" si="41"/>
        <v>1</v>
      </c>
    </row>
    <row r="861" spans="1:7" x14ac:dyDescent="0.25">
      <c r="A861">
        <v>7100</v>
      </c>
      <c r="B861">
        <v>2</v>
      </c>
      <c r="C861">
        <v>37.048493000000001</v>
      </c>
      <c r="D861">
        <v>2.001446239662164</v>
      </c>
      <c r="E861">
        <f t="shared" si="42"/>
        <v>1.000723119831082</v>
      </c>
      <c r="F861" t="str">
        <f t="shared" si="40"/>
        <v>SUPERLINEARE</v>
      </c>
      <c r="G861">
        <f t="shared" si="41"/>
        <v>1.9704433497536948</v>
      </c>
    </row>
    <row r="862" spans="1:7" x14ac:dyDescent="0.25">
      <c r="A862">
        <v>7100</v>
      </c>
      <c r="B862">
        <v>3</v>
      </c>
      <c r="C862">
        <v>24.751324</v>
      </c>
      <c r="D862">
        <v>2.995822243690883</v>
      </c>
      <c r="E862">
        <f t="shared" si="42"/>
        <v>0.99860741456362767</v>
      </c>
      <c r="F862" t="str">
        <f t="shared" si="40"/>
        <v/>
      </c>
      <c r="G862">
        <f t="shared" si="41"/>
        <v>2.912621359223301</v>
      </c>
    </row>
    <row r="863" spans="1:7" x14ac:dyDescent="0.25">
      <c r="A863">
        <v>7100</v>
      </c>
      <c r="B863">
        <v>4</v>
      </c>
      <c r="C863">
        <v>18.58032</v>
      </c>
      <c r="D863">
        <v>3.9908121603933622</v>
      </c>
      <c r="E863">
        <f t="shared" si="42"/>
        <v>0.99770304009834054</v>
      </c>
      <c r="F863" t="str">
        <f t="shared" ref="F863:F926" si="43">IF(AND(NOT(ISBLANK(B863)), B863&lt;&gt;1), IF(E863&gt;=1, "SUPERLINEARE", ""), "")</f>
        <v/>
      </c>
      <c r="G863">
        <f t="shared" si="41"/>
        <v>3.8277511961722492</v>
      </c>
    </row>
    <row r="864" spans="1:7" x14ac:dyDescent="0.25">
      <c r="A864">
        <v>7100</v>
      </c>
      <c r="B864">
        <v>5</v>
      </c>
      <c r="C864">
        <v>14.860244</v>
      </c>
      <c r="D864">
        <v>4.9898620103411488</v>
      </c>
      <c r="E864">
        <f t="shared" si="42"/>
        <v>0.99797240206822979</v>
      </c>
      <c r="F864" t="str">
        <f t="shared" si="43"/>
        <v/>
      </c>
      <c r="G864">
        <f t="shared" si="41"/>
        <v>4.7169811320754711</v>
      </c>
    </row>
    <row r="865" spans="1:7" x14ac:dyDescent="0.25">
      <c r="A865">
        <v>7100</v>
      </c>
      <c r="B865">
        <v>6</v>
      </c>
      <c r="C865">
        <v>12.3977</v>
      </c>
      <c r="D865">
        <v>5.9809938133686078</v>
      </c>
      <c r="E865">
        <f t="shared" si="42"/>
        <v>0.99683230222810126</v>
      </c>
      <c r="F865" t="str">
        <f t="shared" si="43"/>
        <v/>
      </c>
      <c r="G865">
        <f t="shared" si="41"/>
        <v>5.5813953488372103</v>
      </c>
    </row>
    <row r="866" spans="1:7" x14ac:dyDescent="0.25">
      <c r="A866">
        <v>7100</v>
      </c>
      <c r="B866">
        <v>7</v>
      </c>
      <c r="C866">
        <v>10.753945</v>
      </c>
      <c r="D866">
        <v>6.8951967859236767</v>
      </c>
      <c r="E866">
        <f t="shared" si="42"/>
        <v>0.98502811227481091</v>
      </c>
      <c r="F866" t="str">
        <f t="shared" si="43"/>
        <v/>
      </c>
      <c r="G866">
        <f t="shared" si="41"/>
        <v>6.4220183486238538</v>
      </c>
    </row>
    <row r="867" spans="1:7" x14ac:dyDescent="0.25">
      <c r="A867">
        <v>7100</v>
      </c>
      <c r="B867">
        <v>8</v>
      </c>
      <c r="C867">
        <v>9.3267980000000001</v>
      </c>
      <c r="D867">
        <v>7.9502705001223353</v>
      </c>
      <c r="E867">
        <f t="shared" si="42"/>
        <v>0.99378381251529191</v>
      </c>
      <c r="F867" t="str">
        <f t="shared" si="43"/>
        <v/>
      </c>
      <c r="G867">
        <f t="shared" si="41"/>
        <v>7.2398190045248869</v>
      </c>
    </row>
    <row r="868" spans="1:7" x14ac:dyDescent="0.25">
      <c r="A868">
        <v>7100</v>
      </c>
      <c r="B868">
        <v>9</v>
      </c>
      <c r="C868">
        <v>8.3214539999999992</v>
      </c>
      <c r="D868">
        <v>8.9107705215939426</v>
      </c>
      <c r="E868">
        <f t="shared" si="42"/>
        <v>0.99008561351043811</v>
      </c>
      <c r="F868" t="str">
        <f t="shared" si="43"/>
        <v/>
      </c>
      <c r="G868">
        <f t="shared" si="41"/>
        <v>8.0357142857142865</v>
      </c>
    </row>
    <row r="869" spans="1:7" x14ac:dyDescent="0.25">
      <c r="A869">
        <v>7100</v>
      </c>
      <c r="B869">
        <v>10</v>
      </c>
      <c r="C869">
        <v>7.7566110000000004</v>
      </c>
      <c r="D869">
        <v>9.5596603980784902</v>
      </c>
      <c r="E869">
        <f t="shared" si="42"/>
        <v>0.955966039807849</v>
      </c>
      <c r="F869" t="str">
        <f t="shared" si="43"/>
        <v/>
      </c>
      <c r="G869">
        <f t="shared" si="41"/>
        <v>8.8105726872246688</v>
      </c>
    </row>
    <row r="870" spans="1:7" x14ac:dyDescent="0.25">
      <c r="A870">
        <v>7100</v>
      </c>
      <c r="B870">
        <v>11</v>
      </c>
      <c r="C870">
        <v>6.8692500000000001</v>
      </c>
      <c r="D870">
        <v>10.79456519998544</v>
      </c>
      <c r="E870">
        <f t="shared" si="42"/>
        <v>0.98132410908958545</v>
      </c>
      <c r="F870" t="str">
        <f t="shared" si="43"/>
        <v/>
      </c>
      <c r="G870">
        <f t="shared" si="41"/>
        <v>9.5652173913043477</v>
      </c>
    </row>
    <row r="871" spans="1:7" x14ac:dyDescent="0.25">
      <c r="A871">
        <v>7100</v>
      </c>
      <c r="B871">
        <v>12</v>
      </c>
      <c r="C871">
        <v>7.0719209999999997</v>
      </c>
      <c r="D871">
        <v>10.48520861587679</v>
      </c>
      <c r="E871">
        <f t="shared" si="42"/>
        <v>0.87376738465639914</v>
      </c>
      <c r="F871" t="str">
        <f t="shared" si="43"/>
        <v/>
      </c>
      <c r="G871">
        <f t="shared" si="41"/>
        <v>10.300429184549357</v>
      </c>
    </row>
    <row r="872" spans="1:7" x14ac:dyDescent="0.25">
      <c r="E872" t="str">
        <f t="shared" si="42"/>
        <v/>
      </c>
      <c r="F872" t="str">
        <f t="shared" si="43"/>
        <v/>
      </c>
      <c r="G872" t="str">
        <f t="shared" si="41"/>
        <v/>
      </c>
    </row>
    <row r="873" spans="1:7" x14ac:dyDescent="0.25">
      <c r="A873">
        <v>7200</v>
      </c>
      <c r="B873">
        <v>1</v>
      </c>
      <c r="C873">
        <v>76.278409999999994</v>
      </c>
      <c r="D873">
        <v>1</v>
      </c>
      <c r="E873">
        <f t="shared" si="42"/>
        <v>1</v>
      </c>
      <c r="F873" t="str">
        <f t="shared" si="43"/>
        <v/>
      </c>
      <c r="G873">
        <f t="shared" si="41"/>
        <v>1</v>
      </c>
    </row>
    <row r="874" spans="1:7" x14ac:dyDescent="0.25">
      <c r="A874">
        <v>7200</v>
      </c>
      <c r="B874">
        <v>2</v>
      </c>
      <c r="C874">
        <v>38.134236000000001</v>
      </c>
      <c r="D874">
        <v>2.0007710918870911</v>
      </c>
      <c r="E874">
        <f t="shared" si="42"/>
        <v>1.0003855459435456</v>
      </c>
      <c r="F874" t="str">
        <f t="shared" si="43"/>
        <v>SUPERLINEARE</v>
      </c>
      <c r="G874">
        <f t="shared" si="41"/>
        <v>1.9704433497536948</v>
      </c>
    </row>
    <row r="875" spans="1:7" x14ac:dyDescent="0.25">
      <c r="A875">
        <v>7200</v>
      </c>
      <c r="B875">
        <v>3</v>
      </c>
      <c r="C875">
        <v>25.919203</v>
      </c>
      <c r="D875">
        <v>2.9436814473037618</v>
      </c>
      <c r="E875">
        <f t="shared" si="42"/>
        <v>0.98122714910125397</v>
      </c>
      <c r="F875" t="str">
        <f t="shared" si="43"/>
        <v/>
      </c>
      <c r="G875">
        <f t="shared" si="41"/>
        <v>2.912621359223301</v>
      </c>
    </row>
    <row r="876" spans="1:7" x14ac:dyDescent="0.25">
      <c r="A876">
        <v>7200</v>
      </c>
      <c r="B876">
        <v>4</v>
      </c>
      <c r="C876">
        <v>19.087721999999999</v>
      </c>
      <c r="D876">
        <v>3.997222769694571</v>
      </c>
      <c r="E876">
        <f t="shared" si="42"/>
        <v>0.99930569242364276</v>
      </c>
      <c r="F876" t="str">
        <f t="shared" si="43"/>
        <v/>
      </c>
      <c r="G876">
        <f t="shared" si="41"/>
        <v>3.8277511961722492</v>
      </c>
    </row>
    <row r="877" spans="1:7" x14ac:dyDescent="0.25">
      <c r="A877">
        <v>7200</v>
      </c>
      <c r="B877">
        <v>5</v>
      </c>
      <c r="C877">
        <v>15.282989000000001</v>
      </c>
      <c r="D877">
        <v>4.9923399800915904</v>
      </c>
      <c r="E877">
        <f t="shared" si="42"/>
        <v>0.99846799601831804</v>
      </c>
      <c r="F877" t="str">
        <f t="shared" si="43"/>
        <v/>
      </c>
      <c r="G877">
        <f t="shared" si="41"/>
        <v>4.7169811320754711</v>
      </c>
    </row>
    <row r="878" spans="1:7" x14ac:dyDescent="0.25">
      <c r="A878">
        <v>7200</v>
      </c>
      <c r="B878">
        <v>6</v>
      </c>
      <c r="C878">
        <v>12.739934</v>
      </c>
      <c r="D878">
        <v>5.9888753740796457</v>
      </c>
      <c r="E878">
        <f t="shared" si="42"/>
        <v>0.99814589567994094</v>
      </c>
      <c r="F878" t="str">
        <f t="shared" si="43"/>
        <v/>
      </c>
      <c r="G878">
        <f t="shared" si="41"/>
        <v>5.5813953488372103</v>
      </c>
    </row>
    <row r="879" spans="1:7" x14ac:dyDescent="0.25">
      <c r="A879">
        <v>7200</v>
      </c>
      <c r="B879">
        <v>7</v>
      </c>
      <c r="C879">
        <v>10.948387</v>
      </c>
      <c r="D879">
        <v>6.9688692042033216</v>
      </c>
      <c r="E879">
        <f t="shared" si="42"/>
        <v>0.99555274345761735</v>
      </c>
      <c r="F879" t="str">
        <f t="shared" si="43"/>
        <v/>
      </c>
      <c r="G879">
        <f t="shared" si="41"/>
        <v>6.4220183486238538</v>
      </c>
    </row>
    <row r="880" spans="1:7" x14ac:dyDescent="0.25">
      <c r="A880">
        <v>7200</v>
      </c>
      <c r="B880">
        <v>8</v>
      </c>
      <c r="C880">
        <v>9.6288049999999998</v>
      </c>
      <c r="D880">
        <v>7.923919634887195</v>
      </c>
      <c r="E880">
        <f t="shared" si="42"/>
        <v>0.99048995436089937</v>
      </c>
      <c r="F880" t="str">
        <f t="shared" si="43"/>
        <v/>
      </c>
      <c r="G880">
        <f t="shared" si="41"/>
        <v>7.2398190045248869</v>
      </c>
    </row>
    <row r="881" spans="1:7" x14ac:dyDescent="0.25">
      <c r="A881">
        <v>7200</v>
      </c>
      <c r="B881">
        <v>9</v>
      </c>
      <c r="C881">
        <v>8.5109560000000002</v>
      </c>
      <c r="D881">
        <v>8.9646658965220833</v>
      </c>
      <c r="E881">
        <f t="shared" si="42"/>
        <v>0.99607398850245366</v>
      </c>
      <c r="F881" t="str">
        <f t="shared" si="43"/>
        <v/>
      </c>
      <c r="G881">
        <f t="shared" si="41"/>
        <v>8.0357142857142865</v>
      </c>
    </row>
    <row r="882" spans="1:7" x14ac:dyDescent="0.25">
      <c r="A882">
        <v>7200</v>
      </c>
      <c r="B882">
        <v>10</v>
      </c>
      <c r="C882">
        <v>9.7352310000000006</v>
      </c>
      <c r="D882">
        <v>7.8372949753323784</v>
      </c>
      <c r="E882">
        <f t="shared" si="42"/>
        <v>0.78372949753323784</v>
      </c>
      <c r="F882" t="str">
        <f t="shared" si="43"/>
        <v/>
      </c>
      <c r="G882">
        <f t="shared" si="41"/>
        <v>8.8105726872246688</v>
      </c>
    </row>
    <row r="883" spans="1:7" x14ac:dyDescent="0.25">
      <c r="A883">
        <v>7200</v>
      </c>
      <c r="B883">
        <v>11</v>
      </c>
      <c r="C883">
        <v>7.0609510000000002</v>
      </c>
      <c r="D883">
        <v>10.80560918777088</v>
      </c>
      <c r="E883">
        <f t="shared" si="42"/>
        <v>0.98232810797917092</v>
      </c>
      <c r="F883" t="str">
        <f t="shared" si="43"/>
        <v/>
      </c>
      <c r="G883">
        <f t="shared" si="41"/>
        <v>9.5652173913043477</v>
      </c>
    </row>
    <row r="884" spans="1:7" x14ac:dyDescent="0.25">
      <c r="A884">
        <v>7200</v>
      </c>
      <c r="B884">
        <v>12</v>
      </c>
      <c r="C884">
        <v>7.5306689999999996</v>
      </c>
      <c r="D884">
        <v>10.131620045974669</v>
      </c>
      <c r="E884">
        <f t="shared" si="42"/>
        <v>0.84430167049788907</v>
      </c>
      <c r="F884" t="str">
        <f t="shared" si="43"/>
        <v/>
      </c>
      <c r="G884">
        <f t="shared" si="41"/>
        <v>10.300429184549357</v>
      </c>
    </row>
    <row r="885" spans="1:7" x14ac:dyDescent="0.25">
      <c r="E885" t="str">
        <f t="shared" si="42"/>
        <v/>
      </c>
      <c r="F885" t="str">
        <f t="shared" si="43"/>
        <v/>
      </c>
      <c r="G885" t="str">
        <f t="shared" si="41"/>
        <v/>
      </c>
    </row>
    <row r="886" spans="1:7" x14ac:dyDescent="0.25">
      <c r="A886">
        <v>7300</v>
      </c>
      <c r="B886">
        <v>1</v>
      </c>
      <c r="C886">
        <v>78.228599000000003</v>
      </c>
      <c r="D886">
        <v>1</v>
      </c>
      <c r="E886">
        <f t="shared" si="42"/>
        <v>1</v>
      </c>
      <c r="F886" t="str">
        <f t="shared" si="43"/>
        <v/>
      </c>
      <c r="G886">
        <f t="shared" si="41"/>
        <v>1</v>
      </c>
    </row>
    <row r="887" spans="1:7" x14ac:dyDescent="0.25">
      <c r="A887">
        <v>7300</v>
      </c>
      <c r="B887">
        <v>2</v>
      </c>
      <c r="C887">
        <v>39.246380000000002</v>
      </c>
      <c r="D887">
        <v>1.9944575525182191</v>
      </c>
      <c r="E887">
        <f t="shared" si="42"/>
        <v>0.99722877625910955</v>
      </c>
      <c r="F887" t="str">
        <f t="shared" si="43"/>
        <v/>
      </c>
      <c r="G887">
        <f t="shared" si="41"/>
        <v>1.9704433497536948</v>
      </c>
    </row>
    <row r="888" spans="1:7" x14ac:dyDescent="0.25">
      <c r="A888">
        <v>7300</v>
      </c>
      <c r="B888">
        <v>3</v>
      </c>
      <c r="C888">
        <v>26.148477</v>
      </c>
      <c r="D888">
        <v>2.9934913226494988</v>
      </c>
      <c r="E888">
        <f t="shared" si="42"/>
        <v>0.9978304408831663</v>
      </c>
      <c r="F888" t="str">
        <f t="shared" si="43"/>
        <v/>
      </c>
      <c r="G888">
        <f t="shared" si="41"/>
        <v>2.912621359223301</v>
      </c>
    </row>
    <row r="889" spans="1:7" x14ac:dyDescent="0.25">
      <c r="A889">
        <v>7300</v>
      </c>
      <c r="B889">
        <v>4</v>
      </c>
      <c r="C889">
        <v>19.620647999999999</v>
      </c>
      <c r="D889">
        <v>3.9894318984775632</v>
      </c>
      <c r="E889">
        <f t="shared" si="42"/>
        <v>0.9973579746193908</v>
      </c>
      <c r="F889" t="str">
        <f t="shared" si="43"/>
        <v/>
      </c>
      <c r="G889">
        <f t="shared" si="41"/>
        <v>3.8277511961722492</v>
      </c>
    </row>
    <row r="890" spans="1:7" x14ac:dyDescent="0.25">
      <c r="A890">
        <v>7300</v>
      </c>
      <c r="B890">
        <v>5</v>
      </c>
      <c r="C890">
        <v>15.695338</v>
      </c>
      <c r="D890">
        <v>4.9871649148301236</v>
      </c>
      <c r="E890">
        <f t="shared" si="42"/>
        <v>0.99743298296602467</v>
      </c>
      <c r="F890" t="str">
        <f t="shared" si="43"/>
        <v/>
      </c>
      <c r="G890">
        <f t="shared" si="41"/>
        <v>4.7169811320754711</v>
      </c>
    </row>
    <row r="891" spans="1:7" x14ac:dyDescent="0.25">
      <c r="A891">
        <v>7300</v>
      </c>
      <c r="B891">
        <v>6</v>
      </c>
      <c r="C891">
        <v>13.114848</v>
      </c>
      <c r="D891">
        <v>5.9684442396892434</v>
      </c>
      <c r="E891">
        <f t="shared" si="42"/>
        <v>0.9947407066148739</v>
      </c>
      <c r="F891" t="str">
        <f t="shared" si="43"/>
        <v/>
      </c>
      <c r="G891">
        <f t="shared" si="41"/>
        <v>5.5813953488372103</v>
      </c>
    </row>
    <row r="892" spans="1:7" x14ac:dyDescent="0.25">
      <c r="A892">
        <v>7300</v>
      </c>
      <c r="B892">
        <v>7</v>
      </c>
      <c r="C892">
        <v>11.292379</v>
      </c>
      <c r="D892">
        <v>6.9316872024929372</v>
      </c>
      <c r="E892">
        <f t="shared" si="42"/>
        <v>0.99024102892756249</v>
      </c>
      <c r="F892" t="str">
        <f t="shared" si="43"/>
        <v/>
      </c>
      <c r="G892">
        <f t="shared" si="41"/>
        <v>6.4220183486238538</v>
      </c>
    </row>
    <row r="893" spans="1:7" x14ac:dyDescent="0.25">
      <c r="A893">
        <v>7300</v>
      </c>
      <c r="B893">
        <v>8</v>
      </c>
      <c r="C893">
        <v>9.8619369999999993</v>
      </c>
      <c r="D893">
        <v>7.9371059660997636</v>
      </c>
      <c r="E893">
        <f t="shared" si="42"/>
        <v>0.99213824576247045</v>
      </c>
      <c r="F893" t="str">
        <f t="shared" si="43"/>
        <v/>
      </c>
      <c r="G893">
        <f t="shared" si="41"/>
        <v>7.2398190045248869</v>
      </c>
    </row>
    <row r="894" spans="1:7" x14ac:dyDescent="0.25">
      <c r="A894">
        <v>7300</v>
      </c>
      <c r="B894">
        <v>9</v>
      </c>
      <c r="C894">
        <v>8.7647279999999999</v>
      </c>
      <c r="D894">
        <v>8.9307094298876137</v>
      </c>
      <c r="E894">
        <f t="shared" si="42"/>
        <v>0.99230104776529038</v>
      </c>
      <c r="F894" t="str">
        <f t="shared" si="43"/>
        <v/>
      </c>
      <c r="G894">
        <f t="shared" si="41"/>
        <v>8.0357142857142865</v>
      </c>
    </row>
    <row r="895" spans="1:7" x14ac:dyDescent="0.25">
      <c r="A895">
        <v>7300</v>
      </c>
      <c r="B895">
        <v>10</v>
      </c>
      <c r="C895">
        <v>8.1368550000000006</v>
      </c>
      <c r="D895">
        <v>9.6198394834367811</v>
      </c>
      <c r="E895">
        <f t="shared" si="42"/>
        <v>0.96198394834367806</v>
      </c>
      <c r="F895" t="str">
        <f t="shared" si="43"/>
        <v/>
      </c>
      <c r="G895">
        <f t="shared" si="41"/>
        <v>8.8105726872246688</v>
      </c>
    </row>
    <row r="896" spans="1:7" x14ac:dyDescent="0.25">
      <c r="A896">
        <v>7300</v>
      </c>
      <c r="B896">
        <v>11</v>
      </c>
      <c r="C896">
        <v>7.3402839999999996</v>
      </c>
      <c r="D896">
        <v>10.66378889427167</v>
      </c>
      <c r="E896">
        <f t="shared" si="42"/>
        <v>0.96943535402469727</v>
      </c>
      <c r="F896" t="str">
        <f t="shared" si="43"/>
        <v/>
      </c>
      <c r="G896">
        <f t="shared" si="41"/>
        <v>9.5652173913043477</v>
      </c>
    </row>
    <row r="897" spans="1:7" x14ac:dyDescent="0.25">
      <c r="A897">
        <v>7300</v>
      </c>
      <c r="B897">
        <v>12</v>
      </c>
      <c r="C897">
        <v>7.6621439999999996</v>
      </c>
      <c r="D897">
        <v>10.215840240016369</v>
      </c>
      <c r="E897">
        <f t="shared" si="42"/>
        <v>0.85132002000136409</v>
      </c>
      <c r="F897" t="str">
        <f t="shared" si="43"/>
        <v/>
      </c>
      <c r="G897">
        <f t="shared" si="41"/>
        <v>10.300429184549357</v>
      </c>
    </row>
    <row r="898" spans="1:7" x14ac:dyDescent="0.25">
      <c r="E898" t="str">
        <f t="shared" si="42"/>
        <v/>
      </c>
      <c r="F898" t="str">
        <f t="shared" si="43"/>
        <v/>
      </c>
      <c r="G898" t="str">
        <f t="shared" ref="G898:G961" si="44">IF(NOT(ISBLANK(B898)), 1/(0.015+(0.985/B898)), "")</f>
        <v/>
      </c>
    </row>
    <row r="899" spans="1:7" x14ac:dyDescent="0.25">
      <c r="A899">
        <v>7400</v>
      </c>
      <c r="B899">
        <v>1</v>
      </c>
      <c r="C899">
        <v>80.398244000000005</v>
      </c>
      <c r="D899">
        <v>1</v>
      </c>
      <c r="E899">
        <f t="shared" ref="E899:E962" si="45">IFERROR(D899/B899, "")</f>
        <v>1</v>
      </c>
      <c r="F899" t="str">
        <f t="shared" si="43"/>
        <v/>
      </c>
      <c r="G899">
        <f t="shared" si="44"/>
        <v>1</v>
      </c>
    </row>
    <row r="900" spans="1:7" x14ac:dyDescent="0.25">
      <c r="A900">
        <v>7400</v>
      </c>
      <c r="B900">
        <v>2</v>
      </c>
      <c r="C900">
        <v>40.262922000000003</v>
      </c>
      <c r="D900">
        <v>2.000991458096359</v>
      </c>
      <c r="E900">
        <f t="shared" si="45"/>
        <v>1.0004957290481795</v>
      </c>
      <c r="F900" t="str">
        <f t="shared" si="43"/>
        <v>SUPERLINEARE</v>
      </c>
      <c r="G900">
        <f t="shared" si="44"/>
        <v>1.9704433497536948</v>
      </c>
    </row>
    <row r="901" spans="1:7" x14ac:dyDescent="0.25">
      <c r="A901">
        <v>7400</v>
      </c>
      <c r="B901">
        <v>3</v>
      </c>
      <c r="C901">
        <v>26.870367999999999</v>
      </c>
      <c r="D901">
        <v>2.9983126021943578</v>
      </c>
      <c r="E901">
        <f t="shared" si="45"/>
        <v>0.99943753406478597</v>
      </c>
      <c r="F901" t="str">
        <f t="shared" si="43"/>
        <v/>
      </c>
      <c r="G901">
        <f t="shared" si="44"/>
        <v>2.912621359223301</v>
      </c>
    </row>
    <row r="902" spans="1:7" x14ac:dyDescent="0.25">
      <c r="A902">
        <v>7400</v>
      </c>
      <c r="B902">
        <v>4</v>
      </c>
      <c r="C902">
        <v>20.159662999999998</v>
      </c>
      <c r="D902">
        <v>3.9963844137672351</v>
      </c>
      <c r="E902">
        <f t="shared" si="45"/>
        <v>0.99909610344180877</v>
      </c>
      <c r="F902" t="str">
        <f t="shared" si="43"/>
        <v/>
      </c>
      <c r="G902">
        <f t="shared" si="44"/>
        <v>3.8277511961722492</v>
      </c>
    </row>
    <row r="903" spans="1:7" x14ac:dyDescent="0.25">
      <c r="A903">
        <v>7400</v>
      </c>
      <c r="B903">
        <v>5</v>
      </c>
      <c r="C903">
        <v>16.145365999999999</v>
      </c>
      <c r="D903">
        <v>4.9900239486673774</v>
      </c>
      <c r="E903">
        <f t="shared" si="45"/>
        <v>0.99800478973347551</v>
      </c>
      <c r="F903" t="str">
        <f t="shared" si="43"/>
        <v/>
      </c>
      <c r="G903">
        <f t="shared" si="44"/>
        <v>4.7169811320754711</v>
      </c>
    </row>
    <row r="904" spans="1:7" x14ac:dyDescent="0.25">
      <c r="A904">
        <v>7400</v>
      </c>
      <c r="B904">
        <v>6</v>
      </c>
      <c r="C904">
        <v>13.456828</v>
      </c>
      <c r="D904">
        <v>5.9869802155455956</v>
      </c>
      <c r="E904">
        <f t="shared" si="45"/>
        <v>0.99783003592426589</v>
      </c>
      <c r="F904" t="str">
        <f t="shared" si="43"/>
        <v/>
      </c>
      <c r="G904">
        <f t="shared" si="44"/>
        <v>5.5813953488372103</v>
      </c>
    </row>
    <row r="905" spans="1:7" x14ac:dyDescent="0.25">
      <c r="A905">
        <v>7400</v>
      </c>
      <c r="B905">
        <v>7</v>
      </c>
      <c r="C905">
        <v>11.614928000000001</v>
      </c>
      <c r="D905">
        <v>6.9363979699228437</v>
      </c>
      <c r="E905">
        <f t="shared" si="45"/>
        <v>0.99091399570326344</v>
      </c>
      <c r="F905" t="str">
        <f t="shared" si="43"/>
        <v/>
      </c>
      <c r="G905">
        <f t="shared" si="44"/>
        <v>6.4220183486238538</v>
      </c>
    </row>
    <row r="906" spans="1:7" x14ac:dyDescent="0.25">
      <c r="A906">
        <v>7400</v>
      </c>
      <c r="B906">
        <v>8</v>
      </c>
      <c r="C906">
        <v>10.111051</v>
      </c>
      <c r="D906">
        <v>7.9680898652375509</v>
      </c>
      <c r="E906">
        <f t="shared" si="45"/>
        <v>0.99601123315469386</v>
      </c>
      <c r="F906" t="str">
        <f t="shared" si="43"/>
        <v/>
      </c>
      <c r="G906">
        <f t="shared" si="44"/>
        <v>7.2398190045248869</v>
      </c>
    </row>
    <row r="907" spans="1:7" x14ac:dyDescent="0.25">
      <c r="A907">
        <v>7400</v>
      </c>
      <c r="B907">
        <v>9</v>
      </c>
      <c r="C907">
        <v>9.0021319999999996</v>
      </c>
      <c r="D907">
        <v>8.9496313762117694</v>
      </c>
      <c r="E907">
        <f t="shared" si="45"/>
        <v>0.99440348624575214</v>
      </c>
      <c r="F907" t="str">
        <f t="shared" si="43"/>
        <v/>
      </c>
      <c r="G907">
        <f t="shared" si="44"/>
        <v>8.0357142857142865</v>
      </c>
    </row>
    <row r="908" spans="1:7" x14ac:dyDescent="0.25">
      <c r="A908">
        <v>7400</v>
      </c>
      <c r="B908">
        <v>10</v>
      </c>
      <c r="C908">
        <v>8.4273089999999993</v>
      </c>
      <c r="D908">
        <v>9.560081753261926</v>
      </c>
      <c r="E908">
        <f t="shared" si="45"/>
        <v>0.95600817532619264</v>
      </c>
      <c r="F908" t="str">
        <f t="shared" si="43"/>
        <v/>
      </c>
      <c r="G908">
        <f t="shared" si="44"/>
        <v>8.8105726872246688</v>
      </c>
    </row>
    <row r="909" spans="1:7" x14ac:dyDescent="0.25">
      <c r="A909">
        <v>7400</v>
      </c>
      <c r="B909">
        <v>11</v>
      </c>
      <c r="C909">
        <v>7.5270809999999999</v>
      </c>
      <c r="D909">
        <v>10.703453702703611</v>
      </c>
      <c r="E909">
        <f t="shared" si="45"/>
        <v>0.97304124570032824</v>
      </c>
      <c r="F909" t="str">
        <f t="shared" si="43"/>
        <v/>
      </c>
      <c r="G909">
        <f t="shared" si="44"/>
        <v>9.5652173913043477</v>
      </c>
    </row>
    <row r="910" spans="1:7" x14ac:dyDescent="0.25">
      <c r="A910">
        <v>7400</v>
      </c>
      <c r="B910">
        <v>12</v>
      </c>
      <c r="C910">
        <v>8.0841580000000004</v>
      </c>
      <c r="D910">
        <v>9.9658817900392354</v>
      </c>
      <c r="E910">
        <f t="shared" si="45"/>
        <v>0.83049014916993624</v>
      </c>
      <c r="F910" t="str">
        <f t="shared" si="43"/>
        <v/>
      </c>
      <c r="G910">
        <f t="shared" si="44"/>
        <v>10.300429184549357</v>
      </c>
    </row>
    <row r="911" spans="1:7" x14ac:dyDescent="0.25">
      <c r="E911" t="str">
        <f t="shared" si="45"/>
        <v/>
      </c>
      <c r="F911" t="str">
        <f t="shared" si="43"/>
        <v/>
      </c>
      <c r="G911" t="str">
        <f t="shared" si="44"/>
        <v/>
      </c>
    </row>
    <row r="912" spans="1:7" x14ac:dyDescent="0.25">
      <c r="A912">
        <v>7500</v>
      </c>
      <c r="B912">
        <v>1</v>
      </c>
      <c r="C912">
        <v>82.585504999999998</v>
      </c>
      <c r="D912">
        <v>1</v>
      </c>
      <c r="E912">
        <f t="shared" si="45"/>
        <v>1</v>
      </c>
      <c r="F912" t="str">
        <f t="shared" si="43"/>
        <v/>
      </c>
      <c r="G912">
        <f t="shared" si="44"/>
        <v>1</v>
      </c>
    </row>
    <row r="913" spans="1:7" x14ac:dyDescent="0.25">
      <c r="A913">
        <v>7500</v>
      </c>
      <c r="B913">
        <v>2</v>
      </c>
      <c r="C913">
        <v>41.369871000000003</v>
      </c>
      <c r="D913">
        <v>1.996412340758809</v>
      </c>
      <c r="E913">
        <f t="shared" si="45"/>
        <v>0.99820617037940451</v>
      </c>
      <c r="F913" t="str">
        <f t="shared" si="43"/>
        <v/>
      </c>
      <c r="G913">
        <f t="shared" si="44"/>
        <v>1.9704433497536948</v>
      </c>
    </row>
    <row r="914" spans="1:7" x14ac:dyDescent="0.25">
      <c r="A914">
        <v>7500</v>
      </c>
      <c r="B914">
        <v>3</v>
      </c>
      <c r="C914">
        <v>27.601061999999999</v>
      </c>
      <c r="D914">
        <v>2.9923240272421401</v>
      </c>
      <c r="E914">
        <f t="shared" si="45"/>
        <v>0.99744134241404669</v>
      </c>
      <c r="F914" t="str">
        <f t="shared" si="43"/>
        <v/>
      </c>
      <c r="G914">
        <f t="shared" si="44"/>
        <v>2.912621359223301</v>
      </c>
    </row>
    <row r="915" spans="1:7" x14ac:dyDescent="0.25">
      <c r="A915">
        <v>7500</v>
      </c>
      <c r="B915">
        <v>4</v>
      </c>
      <c r="C915">
        <v>20.716021000000001</v>
      </c>
      <c r="D915">
        <v>3.986833234046248</v>
      </c>
      <c r="E915">
        <f t="shared" si="45"/>
        <v>0.996708308511562</v>
      </c>
      <c r="F915" t="str">
        <f t="shared" si="43"/>
        <v/>
      </c>
      <c r="G915">
        <f t="shared" si="44"/>
        <v>3.8277511961722492</v>
      </c>
    </row>
    <row r="916" spans="1:7" x14ac:dyDescent="0.25">
      <c r="A916">
        <v>7500</v>
      </c>
      <c r="B916">
        <v>5</v>
      </c>
      <c r="C916">
        <v>16.573931000000002</v>
      </c>
      <c r="D916">
        <v>4.9832065187190642</v>
      </c>
      <c r="E916">
        <f t="shared" si="45"/>
        <v>0.99664130374381288</v>
      </c>
      <c r="F916" t="str">
        <f t="shared" si="43"/>
        <v/>
      </c>
      <c r="G916">
        <f t="shared" si="44"/>
        <v>4.7169811320754711</v>
      </c>
    </row>
    <row r="917" spans="1:7" x14ac:dyDescent="0.25">
      <c r="A917">
        <v>7500</v>
      </c>
      <c r="B917">
        <v>6</v>
      </c>
      <c r="C917">
        <v>14.679129</v>
      </c>
      <c r="D917">
        <v>5.6264456154040197</v>
      </c>
      <c r="E917">
        <f t="shared" si="45"/>
        <v>0.93774093590066998</v>
      </c>
      <c r="F917" t="str">
        <f t="shared" si="43"/>
        <v/>
      </c>
      <c r="G917">
        <f t="shared" si="44"/>
        <v>5.5813953488372103</v>
      </c>
    </row>
    <row r="918" spans="1:7" x14ac:dyDescent="0.25">
      <c r="A918">
        <v>7500</v>
      </c>
      <c r="B918">
        <v>7</v>
      </c>
      <c r="C918">
        <v>11.89784</v>
      </c>
      <c r="D918">
        <v>6.9417071502054144</v>
      </c>
      <c r="E918">
        <f t="shared" si="45"/>
        <v>0.9916724500293449</v>
      </c>
      <c r="F918" t="str">
        <f t="shared" si="43"/>
        <v/>
      </c>
      <c r="G918">
        <f t="shared" si="44"/>
        <v>6.4220183486238538</v>
      </c>
    </row>
    <row r="919" spans="1:7" x14ac:dyDescent="0.25">
      <c r="A919">
        <v>7500</v>
      </c>
      <c r="B919">
        <v>8</v>
      </c>
      <c r="C919">
        <v>10.404633</v>
      </c>
      <c r="D919">
        <v>7.9379369748072799</v>
      </c>
      <c r="E919">
        <f t="shared" si="45"/>
        <v>0.99224212185090999</v>
      </c>
      <c r="F919" t="str">
        <f t="shared" si="43"/>
        <v/>
      </c>
      <c r="G919">
        <f t="shared" si="44"/>
        <v>7.2398190045248869</v>
      </c>
    </row>
    <row r="920" spans="1:7" x14ac:dyDescent="0.25">
      <c r="A920">
        <v>7500</v>
      </c>
      <c r="B920">
        <v>9</v>
      </c>
      <c r="C920">
        <v>9.2530079999999995</v>
      </c>
      <c r="D920">
        <v>8.9258888568992916</v>
      </c>
      <c r="E920">
        <f t="shared" si="45"/>
        <v>0.99176542854436578</v>
      </c>
      <c r="F920" t="str">
        <f t="shared" si="43"/>
        <v/>
      </c>
      <c r="G920">
        <f t="shared" si="44"/>
        <v>8.0357142857142865</v>
      </c>
    </row>
    <row r="921" spans="1:7" x14ac:dyDescent="0.25">
      <c r="A921">
        <v>7500</v>
      </c>
      <c r="B921">
        <v>10</v>
      </c>
      <c r="C921">
        <v>8.3689830000000001</v>
      </c>
      <c r="D921">
        <v>9.8687404431338894</v>
      </c>
      <c r="E921">
        <f t="shared" si="45"/>
        <v>0.98687404431338899</v>
      </c>
      <c r="F921" t="str">
        <f t="shared" si="43"/>
        <v/>
      </c>
      <c r="G921">
        <f t="shared" si="44"/>
        <v>8.8105726872246688</v>
      </c>
    </row>
    <row r="922" spans="1:7" x14ac:dyDescent="0.25">
      <c r="A922">
        <v>7500</v>
      </c>
      <c r="B922">
        <v>11</v>
      </c>
      <c r="C922">
        <v>7.6893840000000004</v>
      </c>
      <c r="D922">
        <v>10.740954151854041</v>
      </c>
      <c r="E922">
        <f t="shared" si="45"/>
        <v>0.97645037744127638</v>
      </c>
      <c r="F922" t="str">
        <f t="shared" si="43"/>
        <v/>
      </c>
      <c r="G922">
        <f t="shared" si="44"/>
        <v>9.5652173913043477</v>
      </c>
    </row>
    <row r="923" spans="1:7" x14ac:dyDescent="0.25">
      <c r="A923">
        <v>7500</v>
      </c>
      <c r="B923">
        <v>12</v>
      </c>
      <c r="C923">
        <v>7.9930269999999997</v>
      </c>
      <c r="D923">
        <v>10.33292155775278</v>
      </c>
      <c r="E923">
        <f t="shared" si="45"/>
        <v>0.86107679647939828</v>
      </c>
      <c r="F923" t="str">
        <f t="shared" si="43"/>
        <v/>
      </c>
      <c r="G923">
        <f t="shared" si="44"/>
        <v>10.300429184549357</v>
      </c>
    </row>
    <row r="924" spans="1:7" x14ac:dyDescent="0.25">
      <c r="E924" t="str">
        <f t="shared" si="45"/>
        <v/>
      </c>
      <c r="F924" t="str">
        <f t="shared" si="43"/>
        <v/>
      </c>
      <c r="G924" t="str">
        <f t="shared" si="44"/>
        <v/>
      </c>
    </row>
    <row r="925" spans="1:7" x14ac:dyDescent="0.25">
      <c r="A925">
        <v>7600</v>
      </c>
      <c r="B925">
        <v>1</v>
      </c>
      <c r="C925">
        <v>84.964286999999999</v>
      </c>
      <c r="D925">
        <v>1</v>
      </c>
      <c r="E925">
        <f t="shared" si="45"/>
        <v>1</v>
      </c>
      <c r="F925" t="str">
        <f t="shared" si="43"/>
        <v/>
      </c>
      <c r="G925">
        <f t="shared" si="44"/>
        <v>1</v>
      </c>
    </row>
    <row r="926" spans="1:7" x14ac:dyDescent="0.25">
      <c r="A926">
        <v>7600</v>
      </c>
      <c r="B926">
        <v>2</v>
      </c>
      <c r="C926">
        <v>42.475597</v>
      </c>
      <c r="D926">
        <v>1.995900375455582</v>
      </c>
      <c r="E926">
        <f t="shared" si="45"/>
        <v>0.99795018772779098</v>
      </c>
      <c r="F926" t="str">
        <f t="shared" si="43"/>
        <v/>
      </c>
      <c r="G926">
        <f t="shared" si="44"/>
        <v>1.9704433497536948</v>
      </c>
    </row>
    <row r="927" spans="1:7" x14ac:dyDescent="0.25">
      <c r="A927">
        <v>7600</v>
      </c>
      <c r="B927">
        <v>3</v>
      </c>
      <c r="C927">
        <v>28.343091000000001</v>
      </c>
      <c r="D927">
        <v>2.9911014292689528</v>
      </c>
      <c r="E927">
        <f t="shared" si="45"/>
        <v>0.99703380975631761</v>
      </c>
      <c r="F927" t="str">
        <f t="shared" ref="F927:F990" si="46">IF(AND(NOT(ISBLANK(B927)), B927&lt;&gt;1), IF(E927&gt;=1, "SUPERLINEARE", ""), "")</f>
        <v/>
      </c>
      <c r="G927">
        <f t="shared" si="44"/>
        <v>2.912621359223301</v>
      </c>
    </row>
    <row r="928" spans="1:7" x14ac:dyDescent="0.25">
      <c r="A928">
        <v>7600</v>
      </c>
      <c r="B928">
        <v>4</v>
      </c>
      <c r="C928">
        <v>21.279036999999999</v>
      </c>
      <c r="D928">
        <v>3.984064692401259</v>
      </c>
      <c r="E928">
        <f t="shared" si="45"/>
        <v>0.99601617310031476</v>
      </c>
      <c r="F928" t="str">
        <f t="shared" si="46"/>
        <v/>
      </c>
      <c r="G928">
        <f t="shared" si="44"/>
        <v>3.8277511961722492</v>
      </c>
    </row>
    <row r="929" spans="1:7" x14ac:dyDescent="0.25">
      <c r="A929">
        <v>7600</v>
      </c>
      <c r="B929">
        <v>5</v>
      </c>
      <c r="C929">
        <v>17.017755999999999</v>
      </c>
      <c r="D929">
        <v>4.9816826613332577</v>
      </c>
      <c r="E929">
        <f t="shared" si="45"/>
        <v>0.99633653226665153</v>
      </c>
      <c r="F929" t="str">
        <f t="shared" si="46"/>
        <v/>
      </c>
      <c r="G929">
        <f t="shared" si="44"/>
        <v>4.7169811320754711</v>
      </c>
    </row>
    <row r="930" spans="1:7" x14ac:dyDescent="0.25">
      <c r="A930">
        <v>7600</v>
      </c>
      <c r="B930">
        <v>6</v>
      </c>
      <c r="C930">
        <v>14.211741999999999</v>
      </c>
      <c r="D930">
        <v>5.9652827922150582</v>
      </c>
      <c r="E930">
        <f t="shared" si="45"/>
        <v>0.9942137987025097</v>
      </c>
      <c r="F930" t="str">
        <f t="shared" si="46"/>
        <v/>
      </c>
      <c r="G930">
        <f t="shared" si="44"/>
        <v>5.5813953488372103</v>
      </c>
    </row>
    <row r="931" spans="1:7" x14ac:dyDescent="0.25">
      <c r="A931">
        <v>7600</v>
      </c>
      <c r="B931">
        <v>7</v>
      </c>
      <c r="C931">
        <v>12.192848</v>
      </c>
      <c r="D931">
        <v>6.9530154070648633</v>
      </c>
      <c r="E931">
        <f t="shared" si="45"/>
        <v>0.99328791529498051</v>
      </c>
      <c r="F931" t="str">
        <f t="shared" si="46"/>
        <v/>
      </c>
      <c r="G931">
        <f t="shared" si="44"/>
        <v>6.4220183486238538</v>
      </c>
    </row>
    <row r="932" spans="1:7" x14ac:dyDescent="0.25">
      <c r="A932">
        <v>7600</v>
      </c>
      <c r="B932">
        <v>8</v>
      </c>
      <c r="C932">
        <v>10.659580999999999</v>
      </c>
      <c r="D932">
        <v>7.953132491793065</v>
      </c>
      <c r="E932">
        <f t="shared" si="45"/>
        <v>0.99414156147413313</v>
      </c>
      <c r="F932" t="str">
        <f t="shared" si="46"/>
        <v/>
      </c>
      <c r="G932">
        <f t="shared" si="44"/>
        <v>7.2398190045248869</v>
      </c>
    </row>
    <row r="933" spans="1:7" x14ac:dyDescent="0.25">
      <c r="A933">
        <v>7600</v>
      </c>
      <c r="B933">
        <v>9</v>
      </c>
      <c r="C933">
        <v>9.5048130000000004</v>
      </c>
      <c r="D933">
        <v>8.9193822119383093</v>
      </c>
      <c r="E933">
        <f t="shared" si="45"/>
        <v>0.99104246799314544</v>
      </c>
      <c r="F933" t="str">
        <f t="shared" si="46"/>
        <v/>
      </c>
      <c r="G933">
        <f t="shared" si="44"/>
        <v>8.0357142857142865</v>
      </c>
    </row>
    <row r="934" spans="1:7" x14ac:dyDescent="0.25">
      <c r="A934">
        <v>7600</v>
      </c>
      <c r="B934">
        <v>10</v>
      </c>
      <c r="C934">
        <v>8.5729399999999991</v>
      </c>
      <c r="D934">
        <v>9.8889132549627092</v>
      </c>
      <c r="E934">
        <f t="shared" si="45"/>
        <v>0.9888913254962709</v>
      </c>
      <c r="F934" t="str">
        <f t="shared" si="46"/>
        <v/>
      </c>
      <c r="G934">
        <f t="shared" si="44"/>
        <v>8.8105726872246688</v>
      </c>
    </row>
    <row r="935" spans="1:7" x14ac:dyDescent="0.25">
      <c r="A935">
        <v>7600</v>
      </c>
      <c r="B935">
        <v>11</v>
      </c>
      <c r="C935">
        <v>9.8992579999999997</v>
      </c>
      <c r="D935">
        <v>8.563981260009589</v>
      </c>
      <c r="E935">
        <f t="shared" si="45"/>
        <v>0.77854375090996264</v>
      </c>
      <c r="F935" t="str">
        <f t="shared" si="46"/>
        <v/>
      </c>
      <c r="G935">
        <f t="shared" si="44"/>
        <v>9.5652173913043477</v>
      </c>
    </row>
    <row r="936" spans="1:7" x14ac:dyDescent="0.25">
      <c r="A936">
        <v>7600</v>
      </c>
      <c r="B936">
        <v>12</v>
      </c>
      <c r="C936">
        <v>8.1793440000000004</v>
      </c>
      <c r="D936">
        <v>10.364774974618991</v>
      </c>
      <c r="E936">
        <f t="shared" si="45"/>
        <v>0.86373124788491584</v>
      </c>
      <c r="F936" t="str">
        <f t="shared" si="46"/>
        <v/>
      </c>
      <c r="G936">
        <f t="shared" si="44"/>
        <v>10.300429184549357</v>
      </c>
    </row>
    <row r="937" spans="1:7" x14ac:dyDescent="0.25">
      <c r="E937" t="str">
        <f t="shared" si="45"/>
        <v/>
      </c>
      <c r="F937" t="str">
        <f t="shared" si="46"/>
        <v/>
      </c>
      <c r="G937" t="str">
        <f t="shared" si="44"/>
        <v/>
      </c>
    </row>
    <row r="938" spans="1:7" x14ac:dyDescent="0.25">
      <c r="A938">
        <v>7700</v>
      </c>
      <c r="B938">
        <v>1</v>
      </c>
      <c r="C938">
        <v>87.060492999999994</v>
      </c>
      <c r="D938">
        <v>1</v>
      </c>
      <c r="E938">
        <f t="shared" si="45"/>
        <v>1</v>
      </c>
      <c r="F938" t="str">
        <f t="shared" si="46"/>
        <v/>
      </c>
      <c r="G938">
        <f t="shared" si="44"/>
        <v>1</v>
      </c>
    </row>
    <row r="939" spans="1:7" x14ac:dyDescent="0.25">
      <c r="A939">
        <v>7700</v>
      </c>
      <c r="B939">
        <v>2</v>
      </c>
      <c r="C939">
        <v>43.562406000000003</v>
      </c>
      <c r="D939">
        <v>1.9979908823217889</v>
      </c>
      <c r="E939">
        <f t="shared" si="45"/>
        <v>0.99899544116089445</v>
      </c>
      <c r="F939" t="str">
        <f t="shared" si="46"/>
        <v/>
      </c>
      <c r="G939">
        <f t="shared" si="44"/>
        <v>1.9704433497536948</v>
      </c>
    </row>
    <row r="940" spans="1:7" x14ac:dyDescent="0.25">
      <c r="A940">
        <v>7700</v>
      </c>
      <c r="B940">
        <v>3</v>
      </c>
      <c r="C940">
        <v>29.085614</v>
      </c>
      <c r="D940">
        <v>2.9924515260362048</v>
      </c>
      <c r="E940">
        <f t="shared" si="45"/>
        <v>0.9974838420120683</v>
      </c>
      <c r="F940" t="str">
        <f t="shared" si="46"/>
        <v/>
      </c>
      <c r="G940">
        <f t="shared" si="44"/>
        <v>2.912621359223301</v>
      </c>
    </row>
    <row r="941" spans="1:7" x14ac:dyDescent="0.25">
      <c r="A941">
        <v>7700</v>
      </c>
      <c r="B941">
        <v>4</v>
      </c>
      <c r="C941">
        <v>21.820767</v>
      </c>
      <c r="D941">
        <v>3.9887365095828211</v>
      </c>
      <c r="E941">
        <f t="shared" si="45"/>
        <v>0.99718412739570528</v>
      </c>
      <c r="F941" t="str">
        <f t="shared" si="46"/>
        <v/>
      </c>
      <c r="G941">
        <f t="shared" si="44"/>
        <v>3.8277511961722492</v>
      </c>
    </row>
    <row r="942" spans="1:7" x14ac:dyDescent="0.25">
      <c r="A942">
        <v>7700</v>
      </c>
      <c r="B942">
        <v>5</v>
      </c>
      <c r="C942">
        <v>19.672546000000001</v>
      </c>
      <c r="D942">
        <v>4.4243022738388813</v>
      </c>
      <c r="E942">
        <f t="shared" si="45"/>
        <v>0.88486045476777631</v>
      </c>
      <c r="F942" t="str">
        <f t="shared" si="46"/>
        <v/>
      </c>
      <c r="G942">
        <f t="shared" si="44"/>
        <v>4.7169811320754711</v>
      </c>
    </row>
    <row r="943" spans="1:7" x14ac:dyDescent="0.25">
      <c r="A943">
        <v>7700</v>
      </c>
      <c r="B943">
        <v>6</v>
      </c>
      <c r="C943">
        <v>14.583693</v>
      </c>
      <c r="D943">
        <v>5.9681241232930509</v>
      </c>
      <c r="E943">
        <f t="shared" si="45"/>
        <v>0.99468735388217511</v>
      </c>
      <c r="F943" t="str">
        <f t="shared" si="46"/>
        <v/>
      </c>
      <c r="G943">
        <f t="shared" si="44"/>
        <v>5.5813953488372103</v>
      </c>
    </row>
    <row r="944" spans="1:7" x14ac:dyDescent="0.25">
      <c r="A944">
        <v>7700</v>
      </c>
      <c r="B944">
        <v>7</v>
      </c>
      <c r="C944">
        <v>12.493615</v>
      </c>
      <c r="D944">
        <v>6.9665417095052149</v>
      </c>
      <c r="E944">
        <f t="shared" si="45"/>
        <v>0.99522024421503075</v>
      </c>
      <c r="F944" t="str">
        <f t="shared" si="46"/>
        <v/>
      </c>
      <c r="G944">
        <f t="shared" si="44"/>
        <v>6.4220183486238538</v>
      </c>
    </row>
    <row r="945" spans="1:7" x14ac:dyDescent="0.25">
      <c r="A945">
        <v>7700</v>
      </c>
      <c r="B945">
        <v>8</v>
      </c>
      <c r="C945">
        <v>10.960724000000001</v>
      </c>
      <c r="D945">
        <v>7.9408340178988173</v>
      </c>
      <c r="E945">
        <f t="shared" si="45"/>
        <v>0.99260425223735216</v>
      </c>
      <c r="F945" t="str">
        <f t="shared" si="46"/>
        <v/>
      </c>
      <c r="G945">
        <f t="shared" si="44"/>
        <v>7.2398190045248869</v>
      </c>
    </row>
    <row r="946" spans="1:7" x14ac:dyDescent="0.25">
      <c r="A946">
        <v>7700</v>
      </c>
      <c r="B946">
        <v>9</v>
      </c>
      <c r="C946">
        <v>9.8251720000000002</v>
      </c>
      <c r="D946">
        <v>8.8586021700179902</v>
      </c>
      <c r="E946">
        <f t="shared" si="45"/>
        <v>0.98428913000199891</v>
      </c>
      <c r="F946" t="str">
        <f t="shared" si="46"/>
        <v/>
      </c>
      <c r="G946">
        <f t="shared" si="44"/>
        <v>8.0357142857142865</v>
      </c>
    </row>
    <row r="947" spans="1:7" x14ac:dyDescent="0.25">
      <c r="A947">
        <v>7700</v>
      </c>
      <c r="B947">
        <v>10</v>
      </c>
      <c r="C947">
        <v>8.7781129999999994</v>
      </c>
      <c r="D947">
        <v>9.9152619703118425</v>
      </c>
      <c r="E947">
        <f t="shared" si="45"/>
        <v>0.99152619703118428</v>
      </c>
      <c r="F947" t="str">
        <f t="shared" si="46"/>
        <v/>
      </c>
      <c r="G947">
        <f t="shared" si="44"/>
        <v>8.8105726872246688</v>
      </c>
    </row>
    <row r="948" spans="1:7" x14ac:dyDescent="0.25">
      <c r="A948">
        <v>7700</v>
      </c>
      <c r="B948">
        <v>11</v>
      </c>
      <c r="C948">
        <v>8.0489619999999995</v>
      </c>
      <c r="D948">
        <v>10.81348004873175</v>
      </c>
      <c r="E948">
        <f t="shared" si="45"/>
        <v>0.98304364079379536</v>
      </c>
      <c r="F948" t="str">
        <f t="shared" si="46"/>
        <v/>
      </c>
      <c r="G948">
        <f t="shared" si="44"/>
        <v>9.5652173913043477</v>
      </c>
    </row>
    <row r="949" spans="1:7" x14ac:dyDescent="0.25">
      <c r="A949">
        <v>7700</v>
      </c>
      <c r="B949">
        <v>12</v>
      </c>
      <c r="C949">
        <v>8.4288000000000007</v>
      </c>
      <c r="D949">
        <v>10.326178103644651</v>
      </c>
      <c r="E949">
        <f t="shared" si="45"/>
        <v>0.86051484197038752</v>
      </c>
      <c r="F949" t="str">
        <f t="shared" si="46"/>
        <v/>
      </c>
      <c r="G949">
        <f t="shared" si="44"/>
        <v>10.300429184549357</v>
      </c>
    </row>
    <row r="950" spans="1:7" x14ac:dyDescent="0.25">
      <c r="E950" t="str">
        <f t="shared" si="45"/>
        <v/>
      </c>
      <c r="F950" t="str">
        <f t="shared" si="46"/>
        <v/>
      </c>
      <c r="G950" t="str">
        <f t="shared" si="44"/>
        <v/>
      </c>
    </row>
    <row r="951" spans="1:7" x14ac:dyDescent="0.25">
      <c r="A951">
        <v>7800</v>
      </c>
      <c r="B951">
        <v>1</v>
      </c>
      <c r="C951">
        <v>89.354367999999994</v>
      </c>
      <c r="D951">
        <v>1</v>
      </c>
      <c r="E951">
        <f t="shared" si="45"/>
        <v>1</v>
      </c>
      <c r="F951" t="str">
        <f t="shared" si="46"/>
        <v/>
      </c>
      <c r="G951">
        <f t="shared" si="44"/>
        <v>1</v>
      </c>
    </row>
    <row r="952" spans="1:7" x14ac:dyDescent="0.25">
      <c r="A952">
        <v>7800</v>
      </c>
      <c r="B952">
        <v>2</v>
      </c>
      <c r="C952">
        <v>44.763894000000001</v>
      </c>
      <c r="D952">
        <v>1.994929529589182</v>
      </c>
      <c r="E952">
        <f t="shared" si="45"/>
        <v>0.99746476479459101</v>
      </c>
      <c r="F952" t="str">
        <f t="shared" si="46"/>
        <v/>
      </c>
      <c r="G952">
        <f t="shared" si="44"/>
        <v>1.9704433497536948</v>
      </c>
    </row>
    <row r="953" spans="1:7" x14ac:dyDescent="0.25">
      <c r="A953">
        <v>7800</v>
      </c>
      <c r="B953">
        <v>3</v>
      </c>
      <c r="C953">
        <v>29.837136999999998</v>
      </c>
      <c r="D953">
        <v>2.9929417825845692</v>
      </c>
      <c r="E953">
        <f t="shared" si="45"/>
        <v>0.99764726086152311</v>
      </c>
      <c r="F953" t="str">
        <f t="shared" si="46"/>
        <v/>
      </c>
      <c r="G953">
        <f t="shared" si="44"/>
        <v>2.912621359223301</v>
      </c>
    </row>
    <row r="954" spans="1:7" x14ac:dyDescent="0.25">
      <c r="A954">
        <v>7800</v>
      </c>
      <c r="B954">
        <v>4</v>
      </c>
      <c r="C954">
        <v>22.414055000000001</v>
      </c>
      <c r="D954">
        <v>3.9841436098912042</v>
      </c>
      <c r="E954">
        <f t="shared" si="45"/>
        <v>0.99603590247280105</v>
      </c>
      <c r="F954" t="str">
        <f t="shared" si="46"/>
        <v/>
      </c>
      <c r="G954">
        <f t="shared" si="44"/>
        <v>3.8277511961722492</v>
      </c>
    </row>
    <row r="955" spans="1:7" x14ac:dyDescent="0.25">
      <c r="A955">
        <v>7800</v>
      </c>
      <c r="B955">
        <v>5</v>
      </c>
      <c r="C955">
        <v>17.926870999999998</v>
      </c>
      <c r="D955">
        <v>4.9813943548765431</v>
      </c>
      <c r="E955">
        <f t="shared" si="45"/>
        <v>0.99627887097530865</v>
      </c>
      <c r="F955" t="str">
        <f t="shared" si="46"/>
        <v/>
      </c>
      <c r="G955">
        <f t="shared" si="44"/>
        <v>4.7169811320754711</v>
      </c>
    </row>
    <row r="956" spans="1:7" x14ac:dyDescent="0.25">
      <c r="A956">
        <v>7800</v>
      </c>
      <c r="B956">
        <v>6</v>
      </c>
      <c r="C956">
        <v>14.944041</v>
      </c>
      <c r="D956">
        <v>5.9756804735747178</v>
      </c>
      <c r="E956">
        <f t="shared" si="45"/>
        <v>0.99594674559578633</v>
      </c>
      <c r="F956" t="str">
        <f t="shared" si="46"/>
        <v/>
      </c>
      <c r="G956">
        <f t="shared" si="44"/>
        <v>5.5813953488372103</v>
      </c>
    </row>
    <row r="957" spans="1:7" x14ac:dyDescent="0.25">
      <c r="A957">
        <v>7800</v>
      </c>
      <c r="B957">
        <v>7</v>
      </c>
      <c r="C957">
        <v>12.815331</v>
      </c>
      <c r="D957">
        <v>6.9682799453248609</v>
      </c>
      <c r="E957">
        <f t="shared" si="45"/>
        <v>0.99546856361783731</v>
      </c>
      <c r="F957" t="str">
        <f t="shared" si="46"/>
        <v/>
      </c>
      <c r="G957">
        <f t="shared" si="44"/>
        <v>6.4220183486238538</v>
      </c>
    </row>
    <row r="958" spans="1:7" x14ac:dyDescent="0.25">
      <c r="A958">
        <v>7800</v>
      </c>
      <c r="B958">
        <v>8</v>
      </c>
      <c r="C958">
        <v>11.251659999999999</v>
      </c>
      <c r="D958">
        <v>7.9366790322494642</v>
      </c>
      <c r="E958">
        <f t="shared" si="45"/>
        <v>0.99208487903118303</v>
      </c>
      <c r="F958" t="str">
        <f t="shared" si="46"/>
        <v/>
      </c>
      <c r="G958">
        <f t="shared" si="44"/>
        <v>7.2398190045248869</v>
      </c>
    </row>
    <row r="959" spans="1:7" x14ac:dyDescent="0.25">
      <c r="A959">
        <v>7800</v>
      </c>
      <c r="B959">
        <v>9</v>
      </c>
      <c r="C959">
        <v>10.020362</v>
      </c>
      <c r="D959">
        <v>8.9119349181197247</v>
      </c>
      <c r="E959">
        <f t="shared" si="45"/>
        <v>0.99021499090219167</v>
      </c>
      <c r="F959" t="str">
        <f t="shared" si="46"/>
        <v/>
      </c>
      <c r="G959">
        <f t="shared" si="44"/>
        <v>8.0357142857142865</v>
      </c>
    </row>
    <row r="960" spans="1:7" x14ac:dyDescent="0.25">
      <c r="A960">
        <v>7800</v>
      </c>
      <c r="B960">
        <v>10</v>
      </c>
      <c r="C960">
        <v>9.0174149999999997</v>
      </c>
      <c r="D960">
        <v>9.903150071278743</v>
      </c>
      <c r="E960">
        <f t="shared" si="45"/>
        <v>0.99031500712787435</v>
      </c>
      <c r="F960" t="str">
        <f t="shared" si="46"/>
        <v/>
      </c>
      <c r="G960">
        <f t="shared" si="44"/>
        <v>8.8105726872246688</v>
      </c>
    </row>
    <row r="961" spans="1:7" x14ac:dyDescent="0.25">
      <c r="A961">
        <v>7800</v>
      </c>
      <c r="B961">
        <v>11</v>
      </c>
      <c r="C961">
        <v>8.2908000000000008</v>
      </c>
      <c r="D961">
        <v>10.77107323780576</v>
      </c>
      <c r="E961">
        <f t="shared" si="45"/>
        <v>0.97918847616416005</v>
      </c>
      <c r="F961" t="str">
        <f t="shared" si="46"/>
        <v/>
      </c>
      <c r="G961">
        <f t="shared" si="44"/>
        <v>9.5652173913043477</v>
      </c>
    </row>
    <row r="962" spans="1:7" x14ac:dyDescent="0.25">
      <c r="A962">
        <v>7800</v>
      </c>
      <c r="B962">
        <v>12</v>
      </c>
      <c r="C962">
        <v>8.9100599999999996</v>
      </c>
      <c r="D962">
        <v>10.022470555753831</v>
      </c>
      <c r="E962">
        <f t="shared" si="45"/>
        <v>0.83520587964615256</v>
      </c>
      <c r="F962" t="str">
        <f t="shared" si="46"/>
        <v/>
      </c>
      <c r="G962">
        <f t="shared" ref="G962:G1025" si="47">IF(NOT(ISBLANK(B962)), 1/(0.015+(0.985/B962)), "")</f>
        <v>10.300429184549357</v>
      </c>
    </row>
    <row r="963" spans="1:7" x14ac:dyDescent="0.25">
      <c r="E963" t="str">
        <f t="shared" ref="E963:E1026" si="48">IFERROR(D963/B963, "")</f>
        <v/>
      </c>
      <c r="F963" t="str">
        <f t="shared" si="46"/>
        <v/>
      </c>
      <c r="G963" t="str">
        <f t="shared" si="47"/>
        <v/>
      </c>
    </row>
    <row r="964" spans="1:7" x14ac:dyDescent="0.25">
      <c r="A964">
        <v>7900</v>
      </c>
      <c r="B964">
        <v>1</v>
      </c>
      <c r="C964">
        <v>91.619307000000006</v>
      </c>
      <c r="D964">
        <v>1</v>
      </c>
      <c r="E964">
        <f t="shared" si="48"/>
        <v>1</v>
      </c>
      <c r="F964" t="str">
        <f t="shared" si="46"/>
        <v/>
      </c>
      <c r="G964">
        <f t="shared" si="47"/>
        <v>1</v>
      </c>
    </row>
    <row r="965" spans="1:7" x14ac:dyDescent="0.25">
      <c r="A965">
        <v>7900</v>
      </c>
      <c r="B965">
        <v>2</v>
      </c>
      <c r="C965">
        <v>45.882086999999999</v>
      </c>
      <c r="D965">
        <v>1.9997360843677401</v>
      </c>
      <c r="E965">
        <f t="shared" si="48"/>
        <v>0.99986804218387004</v>
      </c>
      <c r="F965" t="str">
        <f t="shared" si="46"/>
        <v/>
      </c>
      <c r="G965">
        <f t="shared" si="47"/>
        <v>1.9704433497536948</v>
      </c>
    </row>
    <row r="966" spans="1:7" x14ac:dyDescent="0.25">
      <c r="A966">
        <v>7900</v>
      </c>
      <c r="B966">
        <v>3</v>
      </c>
      <c r="C966">
        <v>30.627863000000001</v>
      </c>
      <c r="D966">
        <v>2.9957057402274518</v>
      </c>
      <c r="E966">
        <f t="shared" si="48"/>
        <v>0.99856858007581728</v>
      </c>
      <c r="F966" t="str">
        <f t="shared" si="46"/>
        <v/>
      </c>
      <c r="G966">
        <f t="shared" si="47"/>
        <v>2.912621359223301</v>
      </c>
    </row>
    <row r="967" spans="1:7" x14ac:dyDescent="0.25">
      <c r="A967">
        <v>7900</v>
      </c>
      <c r="B967">
        <v>4</v>
      </c>
      <c r="C967">
        <v>22.968667</v>
      </c>
      <c r="D967">
        <v>3.9946621630240879</v>
      </c>
      <c r="E967">
        <f t="shared" si="48"/>
        <v>0.99866554075602199</v>
      </c>
      <c r="F967" t="str">
        <f t="shared" si="46"/>
        <v/>
      </c>
      <c r="G967">
        <f t="shared" si="47"/>
        <v>3.8277511961722492</v>
      </c>
    </row>
    <row r="968" spans="1:7" x14ac:dyDescent="0.25">
      <c r="A968">
        <v>7900</v>
      </c>
      <c r="B968">
        <v>5</v>
      </c>
      <c r="C968">
        <v>18.380956000000001</v>
      </c>
      <c r="D968">
        <v>4.9916916726202922</v>
      </c>
      <c r="E968">
        <f t="shared" si="48"/>
        <v>0.9983383345240584</v>
      </c>
      <c r="F968" t="str">
        <f t="shared" si="46"/>
        <v/>
      </c>
      <c r="G968">
        <f t="shared" si="47"/>
        <v>4.7169811320754711</v>
      </c>
    </row>
    <row r="969" spans="1:7" x14ac:dyDescent="0.25">
      <c r="A969">
        <v>7900</v>
      </c>
      <c r="B969">
        <v>6</v>
      </c>
      <c r="C969">
        <v>15.344939999999999</v>
      </c>
      <c r="D969">
        <v>5.9793042527373848</v>
      </c>
      <c r="E969">
        <f t="shared" si="48"/>
        <v>0.99655070878956409</v>
      </c>
      <c r="F969" t="str">
        <f t="shared" si="46"/>
        <v/>
      </c>
      <c r="G969">
        <f t="shared" si="47"/>
        <v>5.5813953488372103</v>
      </c>
    </row>
    <row r="970" spans="1:7" x14ac:dyDescent="0.25">
      <c r="A970">
        <v>7900</v>
      </c>
      <c r="B970">
        <v>7</v>
      </c>
      <c r="C970">
        <v>13.335226</v>
      </c>
      <c r="D970">
        <v>6.8804281982172633</v>
      </c>
      <c r="E970">
        <f t="shared" si="48"/>
        <v>0.98291831403103758</v>
      </c>
      <c r="F970" t="str">
        <f t="shared" si="46"/>
        <v/>
      </c>
      <c r="G970">
        <f t="shared" si="47"/>
        <v>6.4220183486238538</v>
      </c>
    </row>
    <row r="971" spans="1:7" x14ac:dyDescent="0.25">
      <c r="A971">
        <v>7900</v>
      </c>
      <c r="B971">
        <v>8</v>
      </c>
      <c r="C971">
        <v>12.237888999999999</v>
      </c>
      <c r="D971">
        <v>7.4973767943147722</v>
      </c>
      <c r="E971">
        <f t="shared" si="48"/>
        <v>0.93717209928934653</v>
      </c>
      <c r="F971" t="str">
        <f t="shared" si="46"/>
        <v/>
      </c>
      <c r="G971">
        <f t="shared" si="47"/>
        <v>7.2398190045248869</v>
      </c>
    </row>
    <row r="972" spans="1:7" x14ac:dyDescent="0.25">
      <c r="A972">
        <v>7900</v>
      </c>
      <c r="B972">
        <v>9</v>
      </c>
      <c r="C972">
        <v>10.617971000000001</v>
      </c>
      <c r="D972">
        <v>8.6412050852276767</v>
      </c>
      <c r="E972">
        <f t="shared" si="48"/>
        <v>0.96013389835863072</v>
      </c>
      <c r="F972" t="str">
        <f t="shared" si="46"/>
        <v/>
      </c>
      <c r="G972">
        <f t="shared" si="47"/>
        <v>8.0357142857142865</v>
      </c>
    </row>
    <row r="973" spans="1:7" x14ac:dyDescent="0.25">
      <c r="A973">
        <v>7900</v>
      </c>
      <c r="B973">
        <v>10</v>
      </c>
      <c r="C973">
        <v>9.2902719999999999</v>
      </c>
      <c r="D973">
        <v>9.8761440999789887</v>
      </c>
      <c r="E973">
        <f t="shared" si="48"/>
        <v>0.98761440999789885</v>
      </c>
      <c r="F973" t="str">
        <f t="shared" si="46"/>
        <v/>
      </c>
      <c r="G973">
        <f t="shared" si="47"/>
        <v>8.8105726872246688</v>
      </c>
    </row>
    <row r="974" spans="1:7" x14ac:dyDescent="0.25">
      <c r="A974">
        <v>7900</v>
      </c>
      <c r="B974">
        <v>11</v>
      </c>
      <c r="C974">
        <v>8.5296459999999996</v>
      </c>
      <c r="D974">
        <v>10.75684325000123</v>
      </c>
      <c r="E974">
        <f t="shared" si="48"/>
        <v>0.97789484090920276</v>
      </c>
      <c r="F974" t="str">
        <f t="shared" si="46"/>
        <v/>
      </c>
      <c r="G974">
        <f t="shared" si="47"/>
        <v>9.5652173913043477</v>
      </c>
    </row>
    <row r="975" spans="1:7" x14ac:dyDescent="0.25">
      <c r="A975">
        <v>7900</v>
      </c>
      <c r="B975">
        <v>12</v>
      </c>
      <c r="C975">
        <v>8.8941789999999994</v>
      </c>
      <c r="D975">
        <v>10.315967893157991</v>
      </c>
      <c r="E975">
        <f t="shared" si="48"/>
        <v>0.85966399109649927</v>
      </c>
      <c r="F975" t="str">
        <f t="shared" si="46"/>
        <v/>
      </c>
      <c r="G975">
        <f t="shared" si="47"/>
        <v>10.300429184549357</v>
      </c>
    </row>
    <row r="976" spans="1:7" x14ac:dyDescent="0.25">
      <c r="E976" t="str">
        <f t="shared" si="48"/>
        <v/>
      </c>
      <c r="F976" t="str">
        <f t="shared" si="46"/>
        <v/>
      </c>
      <c r="G976" t="str">
        <f t="shared" si="47"/>
        <v/>
      </c>
    </row>
    <row r="977" spans="1:7" x14ac:dyDescent="0.25">
      <c r="A977">
        <v>8000</v>
      </c>
      <c r="B977">
        <v>1</v>
      </c>
      <c r="C977">
        <v>93.964624000000001</v>
      </c>
      <c r="D977">
        <v>1</v>
      </c>
      <c r="E977">
        <f t="shared" si="48"/>
        <v>1</v>
      </c>
      <c r="F977" t="str">
        <f t="shared" si="46"/>
        <v/>
      </c>
      <c r="G977">
        <f t="shared" si="47"/>
        <v>1</v>
      </c>
    </row>
    <row r="978" spans="1:7" x14ac:dyDescent="0.25">
      <c r="A978">
        <v>8000</v>
      </c>
      <c r="B978">
        <v>2</v>
      </c>
      <c r="C978">
        <v>47.056178000000003</v>
      </c>
      <c r="D978">
        <v>2.0039512133773378</v>
      </c>
      <c r="E978">
        <f t="shared" si="48"/>
        <v>1.0019756066886689</v>
      </c>
      <c r="F978" t="str">
        <f t="shared" si="46"/>
        <v>SUPERLINEARE</v>
      </c>
      <c r="G978">
        <f t="shared" si="47"/>
        <v>1.9704433497536948</v>
      </c>
    </row>
    <row r="979" spans="1:7" x14ac:dyDescent="0.25">
      <c r="A979">
        <v>8000</v>
      </c>
      <c r="B979">
        <v>3</v>
      </c>
      <c r="C979">
        <v>31.418316000000001</v>
      </c>
      <c r="D979">
        <v>3.001379354641414</v>
      </c>
      <c r="E979">
        <f t="shared" si="48"/>
        <v>1.0004597848804713</v>
      </c>
      <c r="F979" t="str">
        <f t="shared" si="46"/>
        <v>SUPERLINEARE</v>
      </c>
      <c r="G979">
        <f t="shared" si="47"/>
        <v>2.912621359223301</v>
      </c>
    </row>
    <row r="980" spans="1:7" x14ac:dyDescent="0.25">
      <c r="A980">
        <v>8000</v>
      </c>
      <c r="B980">
        <v>4</v>
      </c>
      <c r="C980">
        <v>23.555125</v>
      </c>
      <c r="D980">
        <v>4.0033022537558178</v>
      </c>
      <c r="E980">
        <f t="shared" si="48"/>
        <v>1.0008255634389545</v>
      </c>
      <c r="F980" t="str">
        <f t="shared" si="46"/>
        <v>SUPERLINEARE</v>
      </c>
      <c r="G980">
        <f t="shared" si="47"/>
        <v>3.8277511961722492</v>
      </c>
    </row>
    <row r="981" spans="1:7" x14ac:dyDescent="0.25">
      <c r="A981">
        <v>8000</v>
      </c>
      <c r="B981">
        <v>5</v>
      </c>
      <c r="C981">
        <v>18.979167</v>
      </c>
      <c r="D981">
        <v>4.9685154780502234</v>
      </c>
      <c r="E981">
        <f t="shared" si="48"/>
        <v>0.99370309561004466</v>
      </c>
      <c r="F981" t="str">
        <f t="shared" si="46"/>
        <v/>
      </c>
      <c r="G981">
        <f t="shared" si="47"/>
        <v>4.7169811320754711</v>
      </c>
    </row>
    <row r="982" spans="1:7" x14ac:dyDescent="0.25">
      <c r="A982">
        <v>8000</v>
      </c>
      <c r="B982">
        <v>6</v>
      </c>
      <c r="C982">
        <v>15.717069</v>
      </c>
      <c r="D982">
        <v>5.9997372919849106</v>
      </c>
      <c r="E982">
        <f t="shared" si="48"/>
        <v>0.99995621533081847</v>
      </c>
      <c r="F982" t="str">
        <f t="shared" si="46"/>
        <v/>
      </c>
      <c r="G982">
        <f t="shared" si="47"/>
        <v>5.5813953488372103</v>
      </c>
    </row>
    <row r="983" spans="1:7" x14ac:dyDescent="0.25">
      <c r="A983">
        <v>8000</v>
      </c>
      <c r="B983">
        <v>7</v>
      </c>
      <c r="C983">
        <v>13.523688999999999</v>
      </c>
      <c r="D983">
        <v>6.9728226521624386</v>
      </c>
      <c r="E983">
        <f t="shared" si="48"/>
        <v>0.99611752173749124</v>
      </c>
      <c r="F983" t="str">
        <f t="shared" si="46"/>
        <v/>
      </c>
      <c r="G983">
        <f t="shared" si="47"/>
        <v>6.4220183486238538</v>
      </c>
    </row>
    <row r="984" spans="1:7" x14ac:dyDescent="0.25">
      <c r="A984">
        <v>8000</v>
      </c>
      <c r="B984">
        <v>8</v>
      </c>
      <c r="C984">
        <v>11.809016</v>
      </c>
      <c r="D984">
        <v>7.9852787903750837</v>
      </c>
      <c r="E984">
        <f t="shared" si="48"/>
        <v>0.99815984879688546</v>
      </c>
      <c r="F984" t="str">
        <f t="shared" si="46"/>
        <v/>
      </c>
      <c r="G984">
        <f t="shared" si="47"/>
        <v>7.2398190045248869</v>
      </c>
    </row>
    <row r="985" spans="1:7" x14ac:dyDescent="0.25">
      <c r="A985">
        <v>8000</v>
      </c>
      <c r="B985">
        <v>9</v>
      </c>
      <c r="C985">
        <v>10.562885</v>
      </c>
      <c r="D985">
        <v>8.9273228857457045</v>
      </c>
      <c r="E985">
        <f t="shared" si="48"/>
        <v>0.9919247650828561</v>
      </c>
      <c r="F985" t="str">
        <f t="shared" si="46"/>
        <v/>
      </c>
      <c r="G985">
        <f t="shared" si="47"/>
        <v>8.0357142857142865</v>
      </c>
    </row>
    <row r="986" spans="1:7" x14ac:dyDescent="0.25">
      <c r="A986">
        <v>8000</v>
      </c>
      <c r="B986">
        <v>10</v>
      </c>
      <c r="C986">
        <v>9.5486059999999995</v>
      </c>
      <c r="D986">
        <v>9.8756074970524512</v>
      </c>
      <c r="E986">
        <f t="shared" si="48"/>
        <v>0.9875607497052451</v>
      </c>
      <c r="F986" t="str">
        <f t="shared" si="46"/>
        <v/>
      </c>
      <c r="G986">
        <f t="shared" si="47"/>
        <v>8.8105726872246688</v>
      </c>
    </row>
    <row r="987" spans="1:7" x14ac:dyDescent="0.25">
      <c r="A987">
        <v>8000</v>
      </c>
      <c r="B987">
        <v>11</v>
      </c>
      <c r="C987">
        <v>8.6681019999999993</v>
      </c>
      <c r="D987">
        <v>10.87876965453337</v>
      </c>
      <c r="E987">
        <f t="shared" si="48"/>
        <v>0.98897905950303366</v>
      </c>
      <c r="F987" t="str">
        <f t="shared" si="46"/>
        <v/>
      </c>
      <c r="G987">
        <f t="shared" si="47"/>
        <v>9.5652173913043477</v>
      </c>
    </row>
    <row r="988" spans="1:7" x14ac:dyDescent="0.25">
      <c r="A988">
        <v>8000</v>
      </c>
      <c r="B988">
        <v>12</v>
      </c>
      <c r="C988">
        <v>9.2598029999999998</v>
      </c>
      <c r="D988">
        <v>10.183616757289551</v>
      </c>
      <c r="E988">
        <f t="shared" si="48"/>
        <v>0.84863472977412924</v>
      </c>
      <c r="F988" t="str">
        <f t="shared" si="46"/>
        <v/>
      </c>
      <c r="G988">
        <f t="shared" si="47"/>
        <v>10.300429184549357</v>
      </c>
    </row>
    <row r="989" spans="1:7" x14ac:dyDescent="0.25">
      <c r="E989" t="str">
        <f t="shared" si="48"/>
        <v/>
      </c>
      <c r="F989" t="str">
        <f t="shared" si="46"/>
        <v/>
      </c>
      <c r="G989" t="str">
        <f t="shared" si="47"/>
        <v/>
      </c>
    </row>
    <row r="990" spans="1:7" x14ac:dyDescent="0.25">
      <c r="A990">
        <v>8100</v>
      </c>
      <c r="B990">
        <v>1</v>
      </c>
      <c r="C990">
        <v>96.517865999999998</v>
      </c>
      <c r="D990">
        <v>1</v>
      </c>
      <c r="E990">
        <f t="shared" si="48"/>
        <v>1</v>
      </c>
      <c r="F990" t="str">
        <f t="shared" si="46"/>
        <v/>
      </c>
      <c r="G990">
        <f t="shared" si="47"/>
        <v>1</v>
      </c>
    </row>
    <row r="991" spans="1:7" x14ac:dyDescent="0.25">
      <c r="A991">
        <v>8100</v>
      </c>
      <c r="B991">
        <v>2</v>
      </c>
      <c r="C991">
        <v>48.190697</v>
      </c>
      <c r="D991">
        <v>2.0021715602079788</v>
      </c>
      <c r="E991">
        <f t="shared" si="48"/>
        <v>1.0010857801039894</v>
      </c>
      <c r="F991" t="str">
        <f t="shared" ref="F991:F1054" si="49">IF(AND(NOT(ISBLANK(B991)), B991&lt;&gt;1), IF(E991&gt;=1, "SUPERLINEARE", ""), "")</f>
        <v>SUPERLINEARE</v>
      </c>
      <c r="G991">
        <f t="shared" si="47"/>
        <v>1.9704433497536948</v>
      </c>
    </row>
    <row r="992" spans="1:7" x14ac:dyDescent="0.25">
      <c r="A992">
        <v>8100</v>
      </c>
      <c r="B992">
        <v>3</v>
      </c>
      <c r="C992">
        <v>32.152484999999999</v>
      </c>
      <c r="D992">
        <v>3.0008891381179401</v>
      </c>
      <c r="E992">
        <f t="shared" si="48"/>
        <v>1.0002963793726467</v>
      </c>
      <c r="F992" t="str">
        <f t="shared" si="49"/>
        <v>SUPERLINEARE</v>
      </c>
      <c r="G992">
        <f t="shared" si="47"/>
        <v>2.912621359223301</v>
      </c>
    </row>
    <row r="993" spans="1:7" x14ac:dyDescent="0.25">
      <c r="A993">
        <v>8100</v>
      </c>
      <c r="B993">
        <v>4</v>
      </c>
      <c r="C993">
        <v>24.420276999999999</v>
      </c>
      <c r="D993">
        <v>3.9510625944169271</v>
      </c>
      <c r="E993">
        <f t="shared" si="48"/>
        <v>0.98776564860423177</v>
      </c>
      <c r="F993" t="str">
        <f t="shared" si="49"/>
        <v/>
      </c>
      <c r="G993">
        <f t="shared" si="47"/>
        <v>3.8277511961722492</v>
      </c>
    </row>
    <row r="994" spans="1:7" x14ac:dyDescent="0.25">
      <c r="A994">
        <v>8100</v>
      </c>
      <c r="B994">
        <v>5</v>
      </c>
      <c r="C994">
        <v>19.339172000000001</v>
      </c>
      <c r="D994">
        <v>4.9891506730484627</v>
      </c>
      <c r="E994">
        <f t="shared" si="48"/>
        <v>0.9978301346096925</v>
      </c>
      <c r="F994" t="str">
        <f t="shared" si="49"/>
        <v/>
      </c>
      <c r="G994">
        <f t="shared" si="47"/>
        <v>4.7169811320754711</v>
      </c>
    </row>
    <row r="995" spans="1:7" x14ac:dyDescent="0.25">
      <c r="A995">
        <v>8100</v>
      </c>
      <c r="B995">
        <v>6</v>
      </c>
      <c r="C995">
        <v>16.117208000000002</v>
      </c>
      <c r="D995">
        <v>5.9865234102581528</v>
      </c>
      <c r="E995">
        <f t="shared" si="48"/>
        <v>0.99775390170969214</v>
      </c>
      <c r="F995" t="str">
        <f t="shared" si="49"/>
        <v/>
      </c>
      <c r="G995">
        <f t="shared" si="47"/>
        <v>5.5813953488372103</v>
      </c>
    </row>
    <row r="996" spans="1:7" x14ac:dyDescent="0.25">
      <c r="A996">
        <v>8100</v>
      </c>
      <c r="B996">
        <v>7</v>
      </c>
      <c r="C996">
        <v>13.818020000000001</v>
      </c>
      <c r="D996">
        <v>6.982624355732586</v>
      </c>
      <c r="E996">
        <f t="shared" si="48"/>
        <v>0.99751776510465517</v>
      </c>
      <c r="F996" t="str">
        <f t="shared" si="49"/>
        <v/>
      </c>
      <c r="G996">
        <f t="shared" si="47"/>
        <v>6.4220183486238538</v>
      </c>
    </row>
    <row r="997" spans="1:7" x14ac:dyDescent="0.25">
      <c r="A997">
        <v>8100</v>
      </c>
      <c r="B997">
        <v>8</v>
      </c>
      <c r="C997">
        <v>12.493387</v>
      </c>
      <c r="D997">
        <v>7.7229691996253704</v>
      </c>
      <c r="E997">
        <f t="shared" si="48"/>
        <v>0.9653711499531713</v>
      </c>
      <c r="F997" t="str">
        <f t="shared" si="49"/>
        <v/>
      </c>
      <c r="G997">
        <f t="shared" si="47"/>
        <v>7.2398190045248869</v>
      </c>
    </row>
    <row r="998" spans="1:7" x14ac:dyDescent="0.25">
      <c r="A998">
        <v>8100</v>
      </c>
      <c r="B998">
        <v>9</v>
      </c>
      <c r="C998">
        <v>10.764745</v>
      </c>
      <c r="D998">
        <v>8.9631517513884447</v>
      </c>
      <c r="E998">
        <f t="shared" si="48"/>
        <v>0.99590575015427163</v>
      </c>
      <c r="F998" t="str">
        <f t="shared" si="49"/>
        <v/>
      </c>
      <c r="G998">
        <f t="shared" si="47"/>
        <v>8.0357142857142865</v>
      </c>
    </row>
    <row r="999" spans="1:7" x14ac:dyDescent="0.25">
      <c r="A999">
        <v>8100</v>
      </c>
      <c r="B999">
        <v>10</v>
      </c>
      <c r="C999">
        <v>9.721444</v>
      </c>
      <c r="D999">
        <v>9.9250731681425108</v>
      </c>
      <c r="E999">
        <f t="shared" si="48"/>
        <v>0.99250731681425108</v>
      </c>
      <c r="F999" t="str">
        <f t="shared" si="49"/>
        <v/>
      </c>
      <c r="G999">
        <f t="shared" si="47"/>
        <v>8.8105726872246688</v>
      </c>
    </row>
    <row r="1000" spans="1:7" x14ac:dyDescent="0.25">
      <c r="A1000">
        <v>8100</v>
      </c>
      <c r="B1000">
        <v>11</v>
      </c>
      <c r="C1000">
        <v>9.9458249999999992</v>
      </c>
      <c r="D1000">
        <v>9.7011603361209353</v>
      </c>
      <c r="E1000">
        <f t="shared" si="48"/>
        <v>0.88192366692008506</v>
      </c>
      <c r="F1000" t="str">
        <f t="shared" si="49"/>
        <v/>
      </c>
      <c r="G1000">
        <f t="shared" si="47"/>
        <v>9.5652173913043477</v>
      </c>
    </row>
    <row r="1001" spans="1:7" x14ac:dyDescent="0.25">
      <c r="A1001">
        <v>8100</v>
      </c>
      <c r="B1001">
        <v>12</v>
      </c>
      <c r="C1001">
        <v>9.2573460000000001</v>
      </c>
      <c r="D1001">
        <v>10.422646296249489</v>
      </c>
      <c r="E1001">
        <f t="shared" si="48"/>
        <v>0.86855385802079077</v>
      </c>
      <c r="F1001" t="str">
        <f t="shared" si="49"/>
        <v/>
      </c>
      <c r="G1001">
        <f t="shared" si="47"/>
        <v>10.300429184549357</v>
      </c>
    </row>
    <row r="1002" spans="1:7" x14ac:dyDescent="0.25">
      <c r="E1002" t="str">
        <f t="shared" si="48"/>
        <v/>
      </c>
      <c r="F1002" t="str">
        <f t="shared" si="49"/>
        <v/>
      </c>
      <c r="G1002" t="str">
        <f t="shared" si="47"/>
        <v/>
      </c>
    </row>
    <row r="1003" spans="1:7" x14ac:dyDescent="0.25">
      <c r="A1003">
        <v>8200</v>
      </c>
      <c r="B1003">
        <v>1</v>
      </c>
      <c r="C1003">
        <v>98.734430000000003</v>
      </c>
      <c r="D1003">
        <v>1</v>
      </c>
      <c r="E1003">
        <f t="shared" si="48"/>
        <v>1</v>
      </c>
      <c r="F1003" t="str">
        <f t="shared" si="49"/>
        <v/>
      </c>
      <c r="G1003">
        <f t="shared" si="47"/>
        <v>1</v>
      </c>
    </row>
    <row r="1004" spans="1:7" x14ac:dyDescent="0.25">
      <c r="A1004">
        <v>8200</v>
      </c>
      <c r="B1004">
        <v>2</v>
      </c>
      <c r="C1004">
        <v>49.491641999999999</v>
      </c>
      <c r="D1004">
        <v>1.9979903273364821</v>
      </c>
      <c r="E1004">
        <f t="shared" si="48"/>
        <v>0.99899516366824104</v>
      </c>
      <c r="F1004" t="str">
        <f t="shared" si="49"/>
        <v/>
      </c>
      <c r="G1004">
        <f t="shared" si="47"/>
        <v>1.9704433497536948</v>
      </c>
    </row>
    <row r="1005" spans="1:7" x14ac:dyDescent="0.25">
      <c r="A1005">
        <v>8200</v>
      </c>
      <c r="B1005">
        <v>3</v>
      </c>
      <c r="C1005">
        <v>32.997360999999998</v>
      </c>
      <c r="D1005">
        <v>2.9967191012638859</v>
      </c>
      <c r="E1005">
        <f t="shared" si="48"/>
        <v>0.99890636708796199</v>
      </c>
      <c r="F1005" t="str">
        <f t="shared" si="49"/>
        <v/>
      </c>
      <c r="G1005">
        <f t="shared" si="47"/>
        <v>2.912621359223301</v>
      </c>
    </row>
    <row r="1006" spans="1:7" x14ac:dyDescent="0.25">
      <c r="A1006">
        <v>8200</v>
      </c>
      <c r="B1006">
        <v>4</v>
      </c>
      <c r="C1006">
        <v>24.736160999999999</v>
      </c>
      <c r="D1006">
        <v>3.9975411705963588</v>
      </c>
      <c r="E1006">
        <f t="shared" si="48"/>
        <v>0.99938529264908971</v>
      </c>
      <c r="F1006" t="str">
        <f t="shared" si="49"/>
        <v/>
      </c>
      <c r="G1006">
        <f t="shared" si="47"/>
        <v>3.8277511961722492</v>
      </c>
    </row>
    <row r="1007" spans="1:7" x14ac:dyDescent="0.25">
      <c r="A1007">
        <v>8200</v>
      </c>
      <c r="B1007">
        <v>5</v>
      </c>
      <c r="C1007">
        <v>19.813896</v>
      </c>
      <c r="D1007">
        <v>4.9906299094332578</v>
      </c>
      <c r="E1007">
        <f t="shared" si="48"/>
        <v>0.99812598188665158</v>
      </c>
      <c r="F1007" t="str">
        <f t="shared" si="49"/>
        <v/>
      </c>
      <c r="G1007">
        <f t="shared" si="47"/>
        <v>4.7169811320754711</v>
      </c>
    </row>
    <row r="1008" spans="1:7" x14ac:dyDescent="0.25">
      <c r="A1008">
        <v>8200</v>
      </c>
      <c r="B1008">
        <v>6</v>
      </c>
      <c r="C1008">
        <v>17.018571000000001</v>
      </c>
      <c r="D1008">
        <v>5.810348119122339</v>
      </c>
      <c r="E1008">
        <f t="shared" si="48"/>
        <v>0.96839135318705649</v>
      </c>
      <c r="F1008" t="str">
        <f t="shared" si="49"/>
        <v/>
      </c>
      <c r="G1008">
        <f t="shared" si="47"/>
        <v>5.5813953488372103</v>
      </c>
    </row>
    <row r="1009" spans="1:7" x14ac:dyDescent="0.25">
      <c r="A1009">
        <v>8200</v>
      </c>
      <c r="B1009">
        <v>7</v>
      </c>
      <c r="C1009">
        <v>14.170700999999999</v>
      </c>
      <c r="D1009">
        <v>6.9780473104329843</v>
      </c>
      <c r="E1009">
        <f t="shared" si="48"/>
        <v>0.99686390149042636</v>
      </c>
      <c r="F1009" t="str">
        <f t="shared" si="49"/>
        <v/>
      </c>
      <c r="G1009">
        <f t="shared" si="47"/>
        <v>6.4220183486238538</v>
      </c>
    </row>
    <row r="1010" spans="1:7" x14ac:dyDescent="0.25">
      <c r="A1010">
        <v>8200</v>
      </c>
      <c r="B1010">
        <v>8</v>
      </c>
      <c r="C1010">
        <v>12.393065</v>
      </c>
      <c r="D1010">
        <v>7.9789642029635122</v>
      </c>
      <c r="E1010">
        <f t="shared" si="48"/>
        <v>0.99737052537043902</v>
      </c>
      <c r="F1010" t="str">
        <f t="shared" si="49"/>
        <v/>
      </c>
      <c r="G1010">
        <f t="shared" si="47"/>
        <v>7.2398190045248869</v>
      </c>
    </row>
    <row r="1011" spans="1:7" x14ac:dyDescent="0.25">
      <c r="A1011">
        <v>8200</v>
      </c>
      <c r="B1011">
        <v>9</v>
      </c>
      <c r="C1011">
        <v>11.039820000000001</v>
      </c>
      <c r="D1011">
        <v>8.9570139730539076</v>
      </c>
      <c r="E1011">
        <f t="shared" si="48"/>
        <v>0.99522377478376756</v>
      </c>
      <c r="F1011" t="str">
        <f t="shared" si="49"/>
        <v/>
      </c>
      <c r="G1011">
        <f t="shared" si="47"/>
        <v>8.0357142857142865</v>
      </c>
    </row>
    <row r="1012" spans="1:7" x14ac:dyDescent="0.25">
      <c r="A1012">
        <v>8200</v>
      </c>
      <c r="B1012">
        <v>10</v>
      </c>
      <c r="C1012">
        <v>10.343676</v>
      </c>
      <c r="D1012">
        <v>9.5598336606831058</v>
      </c>
      <c r="E1012">
        <f t="shared" si="48"/>
        <v>0.95598336606831058</v>
      </c>
      <c r="F1012" t="str">
        <f t="shared" si="49"/>
        <v/>
      </c>
      <c r="G1012">
        <f t="shared" si="47"/>
        <v>8.8105726872246688</v>
      </c>
    </row>
    <row r="1013" spans="1:7" x14ac:dyDescent="0.25">
      <c r="A1013">
        <v>8200</v>
      </c>
      <c r="B1013">
        <v>11</v>
      </c>
      <c r="C1013">
        <v>9.1134789999999999</v>
      </c>
      <c r="D1013">
        <v>10.850282532060479</v>
      </c>
      <c r="E1013">
        <f t="shared" si="48"/>
        <v>0.9863893210964072</v>
      </c>
      <c r="F1013" t="str">
        <f t="shared" si="49"/>
        <v/>
      </c>
      <c r="G1013">
        <f t="shared" si="47"/>
        <v>9.5652173913043477</v>
      </c>
    </row>
    <row r="1014" spans="1:7" x14ac:dyDescent="0.25">
      <c r="A1014">
        <v>8200</v>
      </c>
      <c r="B1014">
        <v>12</v>
      </c>
      <c r="C1014">
        <v>9.4608989999999995</v>
      </c>
      <c r="D1014">
        <v>10.451842050105389</v>
      </c>
      <c r="E1014">
        <f t="shared" si="48"/>
        <v>0.87098683750878247</v>
      </c>
      <c r="F1014" t="str">
        <f t="shared" si="49"/>
        <v/>
      </c>
      <c r="G1014">
        <f t="shared" si="47"/>
        <v>10.300429184549357</v>
      </c>
    </row>
    <row r="1015" spans="1:7" x14ac:dyDescent="0.25">
      <c r="E1015" t="str">
        <f t="shared" si="48"/>
        <v/>
      </c>
      <c r="F1015" t="str">
        <f t="shared" si="49"/>
        <v/>
      </c>
      <c r="G1015" t="str">
        <f t="shared" si="47"/>
        <v/>
      </c>
    </row>
    <row r="1016" spans="1:7" x14ac:dyDescent="0.25">
      <c r="A1016">
        <v>8300</v>
      </c>
      <c r="B1016">
        <v>1</v>
      </c>
      <c r="C1016">
        <v>102.486574</v>
      </c>
      <c r="D1016">
        <v>1</v>
      </c>
      <c r="E1016">
        <f t="shared" si="48"/>
        <v>1</v>
      </c>
      <c r="F1016" t="str">
        <f t="shared" si="49"/>
        <v/>
      </c>
      <c r="G1016">
        <f t="shared" si="47"/>
        <v>1</v>
      </c>
    </row>
    <row r="1017" spans="1:7" x14ac:dyDescent="0.25">
      <c r="A1017">
        <v>8300</v>
      </c>
      <c r="B1017">
        <v>2</v>
      </c>
      <c r="C1017">
        <v>50.703817999999998</v>
      </c>
      <c r="D1017">
        <v>1.9948299554088811</v>
      </c>
      <c r="E1017">
        <f t="shared" si="48"/>
        <v>0.99741497770444054</v>
      </c>
      <c r="F1017" t="str">
        <f t="shared" si="49"/>
        <v/>
      </c>
      <c r="G1017">
        <f t="shared" si="47"/>
        <v>1.9704433497536948</v>
      </c>
    </row>
    <row r="1018" spans="1:7" x14ac:dyDescent="0.25">
      <c r="A1018">
        <v>8300</v>
      </c>
      <c r="B1018">
        <v>3</v>
      </c>
      <c r="C1018">
        <v>33.789121000000002</v>
      </c>
      <c r="D1018">
        <v>2.9934337445475419</v>
      </c>
      <c r="E1018">
        <f t="shared" si="48"/>
        <v>0.99781124818251399</v>
      </c>
      <c r="F1018" t="str">
        <f t="shared" si="49"/>
        <v/>
      </c>
      <c r="G1018">
        <f t="shared" si="47"/>
        <v>2.912621359223301</v>
      </c>
    </row>
    <row r="1019" spans="1:7" x14ac:dyDescent="0.25">
      <c r="A1019">
        <v>8300</v>
      </c>
      <c r="B1019">
        <v>4</v>
      </c>
      <c r="C1019">
        <v>25.334167000000001</v>
      </c>
      <c r="D1019">
        <v>3.9924539456931818</v>
      </c>
      <c r="E1019">
        <f t="shared" si="48"/>
        <v>0.99811348642329545</v>
      </c>
      <c r="F1019" t="str">
        <f t="shared" si="49"/>
        <v/>
      </c>
      <c r="G1019">
        <f t="shared" si="47"/>
        <v>3.8277511961722492</v>
      </c>
    </row>
    <row r="1020" spans="1:7" x14ac:dyDescent="0.25">
      <c r="A1020">
        <v>8300</v>
      </c>
      <c r="B1020">
        <v>5</v>
      </c>
      <c r="C1020">
        <v>20.296140999999999</v>
      </c>
      <c r="D1020">
        <v>4.9834840524610078</v>
      </c>
      <c r="E1020">
        <f t="shared" si="48"/>
        <v>0.9966968104922016</v>
      </c>
      <c r="F1020" t="str">
        <f t="shared" si="49"/>
        <v/>
      </c>
      <c r="G1020">
        <f t="shared" si="47"/>
        <v>4.7169811320754711</v>
      </c>
    </row>
    <row r="1021" spans="1:7" x14ac:dyDescent="0.25">
      <c r="A1021">
        <v>8300</v>
      </c>
      <c r="B1021">
        <v>6</v>
      </c>
      <c r="C1021">
        <v>17.126283000000001</v>
      </c>
      <c r="D1021">
        <v>5.9058638117798239</v>
      </c>
      <c r="E1021">
        <f t="shared" si="48"/>
        <v>0.98431063529663732</v>
      </c>
      <c r="F1021" t="str">
        <f t="shared" si="49"/>
        <v/>
      </c>
      <c r="G1021">
        <f t="shared" si="47"/>
        <v>5.5813953488372103</v>
      </c>
    </row>
    <row r="1022" spans="1:7" x14ac:dyDescent="0.25">
      <c r="A1022">
        <v>8300</v>
      </c>
      <c r="B1022">
        <v>7</v>
      </c>
      <c r="C1022">
        <v>14.545306</v>
      </c>
      <c r="D1022">
        <v>6.9538237971755281</v>
      </c>
      <c r="E1022">
        <f t="shared" si="48"/>
        <v>0.99340339959650403</v>
      </c>
      <c r="F1022" t="str">
        <f t="shared" si="49"/>
        <v/>
      </c>
      <c r="G1022">
        <f t="shared" si="47"/>
        <v>6.4220183486238538</v>
      </c>
    </row>
    <row r="1023" spans="1:7" x14ac:dyDescent="0.25">
      <c r="A1023">
        <v>8300</v>
      </c>
      <c r="B1023">
        <v>8</v>
      </c>
      <c r="C1023">
        <v>12.724594</v>
      </c>
      <c r="D1023">
        <v>7.9488190350120407</v>
      </c>
      <c r="E1023">
        <f t="shared" si="48"/>
        <v>0.99360237937650508</v>
      </c>
      <c r="F1023" t="str">
        <f t="shared" si="49"/>
        <v/>
      </c>
      <c r="G1023">
        <f t="shared" si="47"/>
        <v>7.2398190045248869</v>
      </c>
    </row>
    <row r="1024" spans="1:7" x14ac:dyDescent="0.25">
      <c r="A1024">
        <v>8300</v>
      </c>
      <c r="B1024">
        <v>9</v>
      </c>
      <c r="C1024">
        <v>11.319639</v>
      </c>
      <c r="D1024">
        <v>8.9353993532832625</v>
      </c>
      <c r="E1024">
        <f t="shared" si="48"/>
        <v>0.99282215036480692</v>
      </c>
      <c r="F1024" t="str">
        <f t="shared" si="49"/>
        <v/>
      </c>
      <c r="G1024">
        <f t="shared" si="47"/>
        <v>8.0357142857142865</v>
      </c>
    </row>
    <row r="1025" spans="1:7" x14ac:dyDescent="0.25">
      <c r="A1025">
        <v>8300</v>
      </c>
      <c r="B1025">
        <v>10</v>
      </c>
      <c r="C1025">
        <v>10.185708999999999</v>
      </c>
      <c r="D1025">
        <v>9.9301379020350975</v>
      </c>
      <c r="E1025">
        <f t="shared" si="48"/>
        <v>0.99301379020350977</v>
      </c>
      <c r="F1025" t="str">
        <f t="shared" si="49"/>
        <v/>
      </c>
      <c r="G1025">
        <f t="shared" si="47"/>
        <v>8.8105726872246688</v>
      </c>
    </row>
    <row r="1026" spans="1:7" x14ac:dyDescent="0.25">
      <c r="A1026">
        <v>8300</v>
      </c>
      <c r="B1026">
        <v>11</v>
      </c>
      <c r="C1026">
        <v>9.4256890000000002</v>
      </c>
      <c r="D1026">
        <v>10.73083304573278</v>
      </c>
      <c r="E1026">
        <f t="shared" si="48"/>
        <v>0.97553027688479821</v>
      </c>
      <c r="F1026" t="str">
        <f t="shared" si="49"/>
        <v/>
      </c>
      <c r="G1026">
        <f t="shared" ref="G1026:G1089" si="50">IF(NOT(ISBLANK(B1026)), 1/(0.015+(0.985/B1026)), "")</f>
        <v>9.5652173913043477</v>
      </c>
    </row>
    <row r="1027" spans="1:7" x14ac:dyDescent="0.25">
      <c r="A1027">
        <v>8300</v>
      </c>
      <c r="B1027">
        <v>12</v>
      </c>
      <c r="C1027">
        <v>9.8971590000000003</v>
      </c>
      <c r="D1027">
        <v>10.219649396357079</v>
      </c>
      <c r="E1027">
        <f t="shared" ref="E1027:E1090" si="51">IFERROR(D1027/B1027, "")</f>
        <v>0.8516374496964233</v>
      </c>
      <c r="F1027" t="str">
        <f t="shared" si="49"/>
        <v/>
      </c>
      <c r="G1027">
        <f t="shared" si="50"/>
        <v>10.300429184549357</v>
      </c>
    </row>
    <row r="1028" spans="1:7" x14ac:dyDescent="0.25">
      <c r="E1028" t="str">
        <f t="shared" si="51"/>
        <v/>
      </c>
      <c r="F1028" t="str">
        <f t="shared" si="49"/>
        <v/>
      </c>
      <c r="G1028" t="str">
        <f t="shared" si="50"/>
        <v/>
      </c>
    </row>
    <row r="1029" spans="1:7" x14ac:dyDescent="0.25">
      <c r="A1029">
        <v>8400</v>
      </c>
      <c r="B1029">
        <v>1</v>
      </c>
      <c r="C1029">
        <v>108.029253</v>
      </c>
      <c r="D1029">
        <v>1</v>
      </c>
      <c r="E1029">
        <f t="shared" si="51"/>
        <v>1</v>
      </c>
      <c r="F1029" t="str">
        <f t="shared" si="49"/>
        <v/>
      </c>
      <c r="G1029">
        <f t="shared" si="50"/>
        <v>1</v>
      </c>
    </row>
    <row r="1030" spans="1:7" x14ac:dyDescent="0.25">
      <c r="A1030">
        <v>8400</v>
      </c>
      <c r="B1030">
        <v>2</v>
      </c>
      <c r="C1030">
        <v>51.908366000000001</v>
      </c>
      <c r="D1030">
        <v>1.9993211691541211</v>
      </c>
      <c r="E1030">
        <f t="shared" si="51"/>
        <v>0.99966058457706053</v>
      </c>
      <c r="F1030" t="str">
        <f t="shared" si="49"/>
        <v/>
      </c>
      <c r="G1030">
        <f t="shared" si="50"/>
        <v>1.9704433497536948</v>
      </c>
    </row>
    <row r="1031" spans="1:7" x14ac:dyDescent="0.25">
      <c r="A1031">
        <v>8400</v>
      </c>
      <c r="B1031">
        <v>3</v>
      </c>
      <c r="C1031">
        <v>34.585272000000003</v>
      </c>
      <c r="D1031">
        <v>3.0007424836791801</v>
      </c>
      <c r="E1031">
        <f t="shared" si="51"/>
        <v>1.0002474945597266</v>
      </c>
      <c r="F1031" t="str">
        <f t="shared" si="49"/>
        <v>SUPERLINEARE</v>
      </c>
      <c r="G1031">
        <f t="shared" si="50"/>
        <v>2.912621359223301</v>
      </c>
    </row>
    <row r="1032" spans="1:7" x14ac:dyDescent="0.25">
      <c r="A1032">
        <v>8400</v>
      </c>
      <c r="B1032">
        <v>4</v>
      </c>
      <c r="C1032">
        <v>26.275603</v>
      </c>
      <c r="D1032">
        <v>3.949728384920415</v>
      </c>
      <c r="E1032">
        <f t="shared" si="51"/>
        <v>0.98743209623010375</v>
      </c>
      <c r="F1032" t="str">
        <f t="shared" si="49"/>
        <v/>
      </c>
      <c r="G1032">
        <f t="shared" si="50"/>
        <v>3.8277511961722492</v>
      </c>
    </row>
    <row r="1033" spans="1:7" x14ac:dyDescent="0.25">
      <c r="A1033">
        <v>8400</v>
      </c>
      <c r="B1033">
        <v>5</v>
      </c>
      <c r="C1033">
        <v>20.861279</v>
      </c>
      <c r="D1033">
        <v>4.9748385513659068</v>
      </c>
      <c r="E1033">
        <f t="shared" si="51"/>
        <v>0.99496771027318132</v>
      </c>
      <c r="F1033" t="str">
        <f t="shared" si="49"/>
        <v/>
      </c>
      <c r="G1033">
        <f t="shared" si="50"/>
        <v>4.7169811320754711</v>
      </c>
    </row>
    <row r="1034" spans="1:7" x14ac:dyDescent="0.25">
      <c r="A1034">
        <v>8400</v>
      </c>
      <c r="B1034">
        <v>6</v>
      </c>
      <c r="C1034">
        <v>17.332128000000001</v>
      </c>
      <c r="D1034">
        <v>5.9878103254257056</v>
      </c>
      <c r="E1034">
        <f t="shared" si="51"/>
        <v>0.99796838757095097</v>
      </c>
      <c r="F1034" t="str">
        <f t="shared" si="49"/>
        <v/>
      </c>
      <c r="G1034">
        <f t="shared" si="50"/>
        <v>5.5813953488372103</v>
      </c>
    </row>
    <row r="1035" spans="1:7" x14ac:dyDescent="0.25">
      <c r="A1035">
        <v>8400</v>
      </c>
      <c r="B1035">
        <v>7</v>
      </c>
      <c r="C1035">
        <v>14.878117</v>
      </c>
      <c r="D1035">
        <v>6.9754455486537719</v>
      </c>
      <c r="E1035">
        <f t="shared" si="51"/>
        <v>0.99649222123625314</v>
      </c>
      <c r="F1035" t="str">
        <f t="shared" si="49"/>
        <v/>
      </c>
      <c r="G1035">
        <f t="shared" si="50"/>
        <v>6.4220183486238538</v>
      </c>
    </row>
    <row r="1036" spans="1:7" x14ac:dyDescent="0.25">
      <c r="A1036">
        <v>8400</v>
      </c>
      <c r="B1036">
        <v>8</v>
      </c>
      <c r="C1036">
        <v>13.014817000000001</v>
      </c>
      <c r="D1036">
        <v>7.9741032855091243</v>
      </c>
      <c r="E1036">
        <f t="shared" si="51"/>
        <v>0.99676291068864054</v>
      </c>
      <c r="F1036" t="str">
        <f t="shared" si="49"/>
        <v/>
      </c>
      <c r="G1036">
        <f t="shared" si="50"/>
        <v>7.2398190045248869</v>
      </c>
    </row>
    <row r="1037" spans="1:7" x14ac:dyDescent="0.25">
      <c r="A1037">
        <v>8400</v>
      </c>
      <c r="B1037">
        <v>9</v>
      </c>
      <c r="C1037">
        <v>11.57863</v>
      </c>
      <c r="D1037">
        <v>8.963192968425453</v>
      </c>
      <c r="E1037">
        <f t="shared" si="51"/>
        <v>0.99591032982505034</v>
      </c>
      <c r="F1037" t="str">
        <f t="shared" si="49"/>
        <v/>
      </c>
      <c r="G1037">
        <f t="shared" si="50"/>
        <v>8.0357142857142865</v>
      </c>
    </row>
    <row r="1038" spans="1:7" x14ac:dyDescent="0.25">
      <c r="A1038">
        <v>8400</v>
      </c>
      <c r="B1038">
        <v>10</v>
      </c>
      <c r="C1038">
        <v>10.438364999999999</v>
      </c>
      <c r="D1038">
        <v>9.9423132837374446</v>
      </c>
      <c r="E1038">
        <f t="shared" si="51"/>
        <v>0.99423132837374451</v>
      </c>
      <c r="F1038" t="str">
        <f t="shared" si="49"/>
        <v/>
      </c>
      <c r="G1038">
        <f t="shared" si="50"/>
        <v>8.8105726872246688</v>
      </c>
    </row>
    <row r="1039" spans="1:7" x14ac:dyDescent="0.25">
      <c r="A1039">
        <v>8400</v>
      </c>
      <c r="B1039">
        <v>11</v>
      </c>
      <c r="C1039">
        <v>9.6068440000000006</v>
      </c>
      <c r="D1039">
        <v>10.80287084915712</v>
      </c>
      <c r="E1039">
        <f t="shared" si="51"/>
        <v>0.98207916810519269</v>
      </c>
      <c r="F1039" t="str">
        <f t="shared" si="49"/>
        <v/>
      </c>
      <c r="G1039">
        <f t="shared" si="50"/>
        <v>9.5652173913043477</v>
      </c>
    </row>
    <row r="1040" spans="1:7" x14ac:dyDescent="0.25">
      <c r="A1040">
        <v>8400</v>
      </c>
      <c r="B1040">
        <v>12</v>
      </c>
      <c r="C1040">
        <v>11.140706</v>
      </c>
      <c r="D1040">
        <v>9.3155222837762715</v>
      </c>
      <c r="E1040">
        <f t="shared" si="51"/>
        <v>0.77629352364802262</v>
      </c>
      <c r="F1040" t="str">
        <f t="shared" si="49"/>
        <v/>
      </c>
      <c r="G1040">
        <f t="shared" si="50"/>
        <v>10.300429184549357</v>
      </c>
    </row>
    <row r="1041" spans="1:7" x14ac:dyDescent="0.25">
      <c r="E1041" t="str">
        <f t="shared" si="51"/>
        <v/>
      </c>
      <c r="F1041" t="str">
        <f t="shared" si="49"/>
        <v/>
      </c>
      <c r="G1041" t="str">
        <f t="shared" si="50"/>
        <v/>
      </c>
    </row>
    <row r="1042" spans="1:7" x14ac:dyDescent="0.25">
      <c r="A1042">
        <v>8500</v>
      </c>
      <c r="B1042">
        <v>1</v>
      </c>
      <c r="C1042">
        <v>106.01812</v>
      </c>
      <c r="D1042">
        <v>1</v>
      </c>
      <c r="E1042">
        <f t="shared" si="51"/>
        <v>1</v>
      </c>
      <c r="F1042" t="str">
        <f t="shared" si="49"/>
        <v/>
      </c>
      <c r="G1042">
        <f t="shared" si="50"/>
        <v>1</v>
      </c>
    </row>
    <row r="1043" spans="1:7" x14ac:dyDescent="0.25">
      <c r="A1043">
        <v>8500</v>
      </c>
      <c r="B1043">
        <v>2</v>
      </c>
      <c r="C1043">
        <v>53.042904999999998</v>
      </c>
      <c r="D1043">
        <v>1.9990809703955701</v>
      </c>
      <c r="E1043">
        <f t="shared" si="51"/>
        <v>0.99954048519778504</v>
      </c>
      <c r="F1043" t="str">
        <f t="shared" si="49"/>
        <v/>
      </c>
      <c r="G1043">
        <f t="shared" si="50"/>
        <v>1.9704433497536948</v>
      </c>
    </row>
    <row r="1044" spans="1:7" x14ac:dyDescent="0.25">
      <c r="A1044">
        <v>8500</v>
      </c>
      <c r="B1044">
        <v>3</v>
      </c>
      <c r="C1044">
        <v>35.429962000000003</v>
      </c>
      <c r="D1044">
        <v>2.9928641187930149</v>
      </c>
      <c r="E1044">
        <f t="shared" si="51"/>
        <v>0.99762137293100495</v>
      </c>
      <c r="F1044" t="str">
        <f t="shared" si="49"/>
        <v/>
      </c>
      <c r="G1044">
        <f t="shared" si="50"/>
        <v>2.912621359223301</v>
      </c>
    </row>
    <row r="1045" spans="1:7" x14ac:dyDescent="0.25">
      <c r="A1045">
        <v>8500</v>
      </c>
      <c r="B1045">
        <v>4</v>
      </c>
      <c r="C1045">
        <v>26.593910000000001</v>
      </c>
      <c r="D1045">
        <v>3.9872685889363391</v>
      </c>
      <c r="E1045">
        <f t="shared" si="51"/>
        <v>0.99681714723408477</v>
      </c>
      <c r="F1045" t="str">
        <f t="shared" si="49"/>
        <v/>
      </c>
      <c r="G1045">
        <f t="shared" si="50"/>
        <v>3.8277511961722492</v>
      </c>
    </row>
    <row r="1046" spans="1:7" x14ac:dyDescent="0.25">
      <c r="A1046">
        <v>8500</v>
      </c>
      <c r="B1046">
        <v>5</v>
      </c>
      <c r="C1046">
        <v>21.278137999999998</v>
      </c>
      <c r="D1046">
        <v>4.9833806886674017</v>
      </c>
      <c r="E1046">
        <f t="shared" si="51"/>
        <v>0.99667613773348029</v>
      </c>
      <c r="F1046" t="str">
        <f t="shared" si="49"/>
        <v/>
      </c>
      <c r="G1046">
        <f t="shared" si="50"/>
        <v>4.7169811320754711</v>
      </c>
    </row>
    <row r="1047" spans="1:7" x14ac:dyDescent="0.25">
      <c r="A1047">
        <v>8500</v>
      </c>
      <c r="B1047">
        <v>6</v>
      </c>
      <c r="C1047">
        <v>17.747247999999999</v>
      </c>
      <c r="D1047">
        <v>5.9748453394013543</v>
      </c>
      <c r="E1047">
        <f t="shared" si="51"/>
        <v>0.99580755656689235</v>
      </c>
      <c r="F1047" t="str">
        <f t="shared" si="49"/>
        <v/>
      </c>
      <c r="G1047">
        <f t="shared" si="50"/>
        <v>5.5813953488372103</v>
      </c>
    </row>
    <row r="1048" spans="1:7" x14ac:dyDescent="0.25">
      <c r="A1048">
        <v>8500</v>
      </c>
      <c r="B1048">
        <v>7</v>
      </c>
      <c r="C1048">
        <v>15.490879</v>
      </c>
      <c r="D1048">
        <v>6.8451288012771911</v>
      </c>
      <c r="E1048">
        <f t="shared" si="51"/>
        <v>0.97787554303959878</v>
      </c>
      <c r="F1048" t="str">
        <f t="shared" si="49"/>
        <v/>
      </c>
      <c r="G1048">
        <f t="shared" si="50"/>
        <v>6.4220183486238538</v>
      </c>
    </row>
    <row r="1049" spans="1:7" x14ac:dyDescent="0.25">
      <c r="A1049">
        <v>8500</v>
      </c>
      <c r="B1049">
        <v>8</v>
      </c>
      <c r="C1049">
        <v>13.324313999999999</v>
      </c>
      <c r="D1049">
        <v>7.9581629493270736</v>
      </c>
      <c r="E1049">
        <f t="shared" si="51"/>
        <v>0.9947703686658842</v>
      </c>
      <c r="F1049" t="str">
        <f t="shared" si="49"/>
        <v/>
      </c>
      <c r="G1049">
        <f t="shared" si="50"/>
        <v>7.2398190045248869</v>
      </c>
    </row>
    <row r="1050" spans="1:7" x14ac:dyDescent="0.25">
      <c r="A1050">
        <v>8500</v>
      </c>
      <c r="B1050">
        <v>9</v>
      </c>
      <c r="C1050">
        <v>11.882213999999999</v>
      </c>
      <c r="D1050">
        <v>8.9240155075476686</v>
      </c>
      <c r="E1050">
        <f t="shared" si="51"/>
        <v>0.99155727861640763</v>
      </c>
      <c r="F1050" t="str">
        <f t="shared" si="49"/>
        <v/>
      </c>
      <c r="G1050">
        <f t="shared" si="50"/>
        <v>8.0357142857142865</v>
      </c>
    </row>
    <row r="1051" spans="1:7" x14ac:dyDescent="0.25">
      <c r="A1051">
        <v>8500</v>
      </c>
      <c r="B1051">
        <v>10</v>
      </c>
      <c r="C1051">
        <v>10.680569999999999</v>
      </c>
      <c r="D1051">
        <v>9.9280339906952548</v>
      </c>
      <c r="E1051">
        <f t="shared" si="51"/>
        <v>0.99280339906952553</v>
      </c>
      <c r="F1051" t="str">
        <f t="shared" si="49"/>
        <v/>
      </c>
      <c r="G1051">
        <f t="shared" si="50"/>
        <v>8.8105726872246688</v>
      </c>
    </row>
    <row r="1052" spans="1:7" x14ac:dyDescent="0.25">
      <c r="A1052">
        <v>8500</v>
      </c>
      <c r="B1052">
        <v>11</v>
      </c>
      <c r="C1052">
        <v>9.7983089999999997</v>
      </c>
      <c r="D1052">
        <v>10.821975710298579</v>
      </c>
      <c r="E1052">
        <f t="shared" si="51"/>
        <v>0.98381597366350715</v>
      </c>
      <c r="F1052" t="str">
        <f t="shared" si="49"/>
        <v/>
      </c>
      <c r="G1052">
        <f t="shared" si="50"/>
        <v>9.5652173913043477</v>
      </c>
    </row>
    <row r="1053" spans="1:7" x14ac:dyDescent="0.25">
      <c r="A1053">
        <v>8500</v>
      </c>
      <c r="B1053">
        <v>12</v>
      </c>
      <c r="C1053">
        <v>10.602307</v>
      </c>
      <c r="D1053">
        <v>10.00131971277572</v>
      </c>
      <c r="E1053">
        <f t="shared" si="51"/>
        <v>0.83344330939797662</v>
      </c>
      <c r="F1053" t="str">
        <f t="shared" si="49"/>
        <v/>
      </c>
      <c r="G1053">
        <f t="shared" si="50"/>
        <v>10.300429184549357</v>
      </c>
    </row>
    <row r="1054" spans="1:7" x14ac:dyDescent="0.25">
      <c r="E1054" t="str">
        <f t="shared" si="51"/>
        <v/>
      </c>
      <c r="F1054" t="str">
        <f t="shared" si="49"/>
        <v/>
      </c>
      <c r="G1054" t="str">
        <f t="shared" si="50"/>
        <v/>
      </c>
    </row>
    <row r="1055" spans="1:7" x14ac:dyDescent="0.25">
      <c r="A1055">
        <v>8600</v>
      </c>
      <c r="B1055">
        <v>1</v>
      </c>
      <c r="C1055">
        <v>108.74553</v>
      </c>
      <c r="D1055">
        <v>1</v>
      </c>
      <c r="E1055">
        <f t="shared" si="51"/>
        <v>1</v>
      </c>
      <c r="F1055" t="str">
        <f t="shared" ref="F1055:F1118" si="52">IF(AND(NOT(ISBLANK(B1055)), B1055&lt;&gt;1), IF(E1055&gt;=1, "SUPERLINEARE", ""), "")</f>
        <v/>
      </c>
      <c r="G1055">
        <f t="shared" si="50"/>
        <v>1</v>
      </c>
    </row>
    <row r="1056" spans="1:7" x14ac:dyDescent="0.25">
      <c r="A1056">
        <v>8600</v>
      </c>
      <c r="B1056">
        <v>2</v>
      </c>
      <c r="C1056">
        <v>54.398209999999999</v>
      </c>
      <c r="D1056">
        <v>1.9951603922261409</v>
      </c>
      <c r="E1056">
        <f t="shared" si="51"/>
        <v>0.99758019611307047</v>
      </c>
      <c r="F1056" t="str">
        <f t="shared" si="52"/>
        <v/>
      </c>
      <c r="G1056">
        <f t="shared" si="50"/>
        <v>1.9704433497536948</v>
      </c>
    </row>
    <row r="1057" spans="1:7" x14ac:dyDescent="0.25">
      <c r="A1057">
        <v>8600</v>
      </c>
      <c r="B1057">
        <v>3</v>
      </c>
      <c r="C1057">
        <v>36.293011</v>
      </c>
      <c r="D1057">
        <v>2.9904698180043541</v>
      </c>
      <c r="E1057">
        <f t="shared" si="51"/>
        <v>0.99682327266811799</v>
      </c>
      <c r="F1057" t="str">
        <f t="shared" si="52"/>
        <v/>
      </c>
      <c r="G1057">
        <f t="shared" si="50"/>
        <v>2.912621359223301</v>
      </c>
    </row>
    <row r="1058" spans="1:7" x14ac:dyDescent="0.25">
      <c r="A1058">
        <v>8600</v>
      </c>
      <c r="B1058">
        <v>4</v>
      </c>
      <c r="C1058">
        <v>27.227993999999999</v>
      </c>
      <c r="D1058">
        <v>3.9860870396842309</v>
      </c>
      <c r="E1058">
        <f t="shared" si="51"/>
        <v>0.99652175992105774</v>
      </c>
      <c r="F1058" t="str">
        <f t="shared" si="52"/>
        <v/>
      </c>
      <c r="G1058">
        <f t="shared" si="50"/>
        <v>3.8277511961722492</v>
      </c>
    </row>
    <row r="1059" spans="1:7" x14ac:dyDescent="0.25">
      <c r="A1059">
        <v>8600</v>
      </c>
      <c r="B1059">
        <v>5</v>
      </c>
      <c r="C1059">
        <v>21.807583999999999</v>
      </c>
      <c r="D1059">
        <v>4.976853648712301</v>
      </c>
      <c r="E1059">
        <f t="shared" si="51"/>
        <v>0.99537072974246021</v>
      </c>
      <c r="F1059" t="str">
        <f t="shared" si="52"/>
        <v/>
      </c>
      <c r="G1059">
        <f t="shared" si="50"/>
        <v>4.7169811320754711</v>
      </c>
    </row>
    <row r="1060" spans="1:7" x14ac:dyDescent="0.25">
      <c r="A1060">
        <v>8600</v>
      </c>
      <c r="B1060">
        <v>6</v>
      </c>
      <c r="C1060">
        <v>18.496282000000001</v>
      </c>
      <c r="D1060">
        <v>5.8678362494689464</v>
      </c>
      <c r="E1060">
        <f t="shared" si="51"/>
        <v>0.97797270824482441</v>
      </c>
      <c r="F1060" t="str">
        <f t="shared" si="52"/>
        <v/>
      </c>
      <c r="G1060">
        <f t="shared" si="50"/>
        <v>5.5813953488372103</v>
      </c>
    </row>
    <row r="1061" spans="1:7" x14ac:dyDescent="0.25">
      <c r="A1061">
        <v>8600</v>
      </c>
      <c r="B1061">
        <v>7</v>
      </c>
      <c r="C1061">
        <v>15.602327000000001</v>
      </c>
      <c r="D1061">
        <v>6.9562158260110811</v>
      </c>
      <c r="E1061">
        <f t="shared" si="51"/>
        <v>0.99374511800158305</v>
      </c>
      <c r="F1061" t="str">
        <f t="shared" si="52"/>
        <v/>
      </c>
      <c r="G1061">
        <f t="shared" si="50"/>
        <v>6.4220183486238538</v>
      </c>
    </row>
    <row r="1062" spans="1:7" x14ac:dyDescent="0.25">
      <c r="A1062">
        <v>8600</v>
      </c>
      <c r="B1062">
        <v>8</v>
      </c>
      <c r="C1062">
        <v>13.786765000000001</v>
      </c>
      <c r="D1062">
        <v>7.8722712688582126</v>
      </c>
      <c r="E1062">
        <f t="shared" si="51"/>
        <v>0.98403390860727658</v>
      </c>
      <c r="F1062" t="str">
        <f t="shared" si="52"/>
        <v/>
      </c>
      <c r="G1062">
        <f t="shared" si="50"/>
        <v>7.2398190045248869</v>
      </c>
    </row>
    <row r="1063" spans="1:7" x14ac:dyDescent="0.25">
      <c r="A1063">
        <v>8600</v>
      </c>
      <c r="B1063">
        <v>9</v>
      </c>
      <c r="C1063">
        <v>12.150516</v>
      </c>
      <c r="D1063">
        <v>8.9323905256369365</v>
      </c>
      <c r="E1063">
        <f t="shared" si="51"/>
        <v>0.99248783618188186</v>
      </c>
      <c r="F1063" t="str">
        <f t="shared" si="52"/>
        <v/>
      </c>
      <c r="G1063">
        <f t="shared" si="50"/>
        <v>8.0357142857142865</v>
      </c>
    </row>
    <row r="1064" spans="1:7" x14ac:dyDescent="0.25">
      <c r="A1064">
        <v>8600</v>
      </c>
      <c r="B1064">
        <v>10</v>
      </c>
      <c r="C1064">
        <v>11.252489000000001</v>
      </c>
      <c r="D1064">
        <v>9.6452575070279991</v>
      </c>
      <c r="E1064">
        <f t="shared" si="51"/>
        <v>0.96452575070279989</v>
      </c>
      <c r="F1064" t="str">
        <f t="shared" si="52"/>
        <v/>
      </c>
      <c r="G1064">
        <f t="shared" si="50"/>
        <v>8.8105726872246688</v>
      </c>
    </row>
    <row r="1065" spans="1:7" x14ac:dyDescent="0.25">
      <c r="A1065">
        <v>8600</v>
      </c>
      <c r="B1065">
        <v>11</v>
      </c>
      <c r="C1065">
        <v>10.058344</v>
      </c>
      <c r="D1065">
        <v>10.79036012289896</v>
      </c>
      <c r="E1065">
        <f t="shared" si="51"/>
        <v>0.98094182935445096</v>
      </c>
      <c r="F1065" t="str">
        <f t="shared" si="52"/>
        <v/>
      </c>
      <c r="G1065">
        <f t="shared" si="50"/>
        <v>9.5652173913043477</v>
      </c>
    </row>
    <row r="1066" spans="1:7" x14ac:dyDescent="0.25">
      <c r="A1066">
        <v>8600</v>
      </c>
      <c r="B1066">
        <v>12</v>
      </c>
      <c r="C1066">
        <v>10.550162</v>
      </c>
      <c r="D1066">
        <v>10.2873447820043</v>
      </c>
      <c r="E1066">
        <f t="shared" si="51"/>
        <v>0.85727873183369174</v>
      </c>
      <c r="F1066" t="str">
        <f t="shared" si="52"/>
        <v/>
      </c>
      <c r="G1066">
        <f t="shared" si="50"/>
        <v>10.300429184549357</v>
      </c>
    </row>
    <row r="1067" spans="1:7" x14ac:dyDescent="0.25">
      <c r="E1067" t="str">
        <f t="shared" si="51"/>
        <v/>
      </c>
      <c r="F1067" t="str">
        <f t="shared" si="52"/>
        <v/>
      </c>
      <c r="G1067" t="str">
        <f t="shared" si="50"/>
        <v/>
      </c>
    </row>
    <row r="1068" spans="1:7" x14ac:dyDescent="0.25">
      <c r="A1068">
        <v>8700</v>
      </c>
      <c r="B1068">
        <v>1</v>
      </c>
      <c r="C1068">
        <v>111.301957</v>
      </c>
      <c r="D1068">
        <v>1</v>
      </c>
      <c r="E1068">
        <f t="shared" si="51"/>
        <v>1</v>
      </c>
      <c r="F1068" t="str">
        <f t="shared" si="52"/>
        <v/>
      </c>
      <c r="G1068">
        <f t="shared" si="50"/>
        <v>1</v>
      </c>
    </row>
    <row r="1069" spans="1:7" x14ac:dyDescent="0.25">
      <c r="A1069">
        <v>8700</v>
      </c>
      <c r="B1069">
        <v>2</v>
      </c>
      <c r="C1069">
        <v>55.666578000000001</v>
      </c>
      <c r="D1069">
        <v>1.995240824754847</v>
      </c>
      <c r="E1069">
        <f t="shared" si="51"/>
        <v>0.99762041237742349</v>
      </c>
      <c r="F1069" t="str">
        <f t="shared" si="52"/>
        <v/>
      </c>
      <c r="G1069">
        <f t="shared" si="50"/>
        <v>1.9704433497536948</v>
      </c>
    </row>
    <row r="1070" spans="1:7" x14ac:dyDescent="0.25">
      <c r="A1070">
        <v>8700</v>
      </c>
      <c r="B1070">
        <v>3</v>
      </c>
      <c r="C1070">
        <v>37.562114999999999</v>
      </c>
      <c r="D1070">
        <v>2.9569215950699261</v>
      </c>
      <c r="E1070">
        <f t="shared" si="51"/>
        <v>0.98564053168997534</v>
      </c>
      <c r="F1070" t="str">
        <f t="shared" si="52"/>
        <v/>
      </c>
      <c r="G1070">
        <f t="shared" si="50"/>
        <v>2.912621359223301</v>
      </c>
    </row>
    <row r="1071" spans="1:7" x14ac:dyDescent="0.25">
      <c r="A1071">
        <v>8700</v>
      </c>
      <c r="B1071">
        <v>4</v>
      </c>
      <c r="C1071">
        <v>27.820900999999999</v>
      </c>
      <c r="D1071">
        <v>3.99225851815511</v>
      </c>
      <c r="E1071">
        <f t="shared" si="51"/>
        <v>0.9980646295387775</v>
      </c>
      <c r="F1071" t="str">
        <f t="shared" si="52"/>
        <v/>
      </c>
      <c r="G1071">
        <f t="shared" si="50"/>
        <v>3.8277511961722492</v>
      </c>
    </row>
    <row r="1072" spans="1:7" x14ac:dyDescent="0.25">
      <c r="A1072">
        <v>8700</v>
      </c>
      <c r="B1072">
        <v>5</v>
      </c>
      <c r="C1072">
        <v>22.295097999999999</v>
      </c>
      <c r="D1072">
        <v>4.9817331594595373</v>
      </c>
      <c r="E1072">
        <f t="shared" si="51"/>
        <v>0.99634663189190742</v>
      </c>
      <c r="F1072" t="str">
        <f t="shared" si="52"/>
        <v/>
      </c>
      <c r="G1072">
        <f t="shared" si="50"/>
        <v>4.7169811320754711</v>
      </c>
    </row>
    <row r="1073" spans="1:7" x14ac:dyDescent="0.25">
      <c r="A1073">
        <v>8700</v>
      </c>
      <c r="B1073">
        <v>6</v>
      </c>
      <c r="C1073">
        <v>18.573366</v>
      </c>
      <c r="D1073">
        <v>5.9799730969604541</v>
      </c>
      <c r="E1073">
        <f t="shared" si="51"/>
        <v>0.99666218282674235</v>
      </c>
      <c r="F1073" t="str">
        <f t="shared" si="52"/>
        <v/>
      </c>
      <c r="G1073">
        <f t="shared" si="50"/>
        <v>5.5813953488372103</v>
      </c>
    </row>
    <row r="1074" spans="1:7" x14ac:dyDescent="0.25">
      <c r="A1074">
        <v>8700</v>
      </c>
      <c r="B1074">
        <v>7</v>
      </c>
      <c r="C1074">
        <v>16.002908999999999</v>
      </c>
      <c r="D1074">
        <v>6.9405024423996906</v>
      </c>
      <c r="E1074">
        <f t="shared" si="51"/>
        <v>0.99150034891424155</v>
      </c>
      <c r="F1074" t="str">
        <f t="shared" si="52"/>
        <v/>
      </c>
      <c r="G1074">
        <f t="shared" si="50"/>
        <v>6.4220183486238538</v>
      </c>
    </row>
    <row r="1075" spans="1:7" x14ac:dyDescent="0.25">
      <c r="A1075">
        <v>8700</v>
      </c>
      <c r="B1075">
        <v>8</v>
      </c>
      <c r="C1075">
        <v>13.988939999999999</v>
      </c>
      <c r="D1075">
        <v>7.9397173052425707</v>
      </c>
      <c r="E1075">
        <f t="shared" si="51"/>
        <v>0.99246466315532134</v>
      </c>
      <c r="F1075" t="str">
        <f t="shared" si="52"/>
        <v/>
      </c>
      <c r="G1075">
        <f t="shared" si="50"/>
        <v>7.2398190045248869</v>
      </c>
    </row>
    <row r="1076" spans="1:7" x14ac:dyDescent="0.25">
      <c r="A1076">
        <v>8700</v>
      </c>
      <c r="B1076">
        <v>9</v>
      </c>
      <c r="C1076">
        <v>12.836065</v>
      </c>
      <c r="D1076">
        <v>8.6528253791173544</v>
      </c>
      <c r="E1076">
        <f t="shared" si="51"/>
        <v>0.96142504212415048</v>
      </c>
      <c r="F1076" t="str">
        <f t="shared" si="52"/>
        <v/>
      </c>
      <c r="G1076">
        <f t="shared" si="50"/>
        <v>8.0357142857142865</v>
      </c>
    </row>
    <row r="1077" spans="1:7" x14ac:dyDescent="0.25">
      <c r="A1077">
        <v>8700</v>
      </c>
      <c r="B1077">
        <v>10</v>
      </c>
      <c r="C1077">
        <v>11.193497000000001</v>
      </c>
      <c r="D1077">
        <v>9.9225674514407789</v>
      </c>
      <c r="E1077">
        <f t="shared" si="51"/>
        <v>0.99225674514407791</v>
      </c>
      <c r="F1077" t="str">
        <f t="shared" si="52"/>
        <v/>
      </c>
      <c r="G1077">
        <f t="shared" si="50"/>
        <v>8.8105726872246688</v>
      </c>
    </row>
    <row r="1078" spans="1:7" x14ac:dyDescent="0.25">
      <c r="A1078">
        <v>8700</v>
      </c>
      <c r="B1078">
        <v>11</v>
      </c>
      <c r="C1078">
        <v>10.633155</v>
      </c>
      <c r="D1078">
        <v>10.445463176263299</v>
      </c>
      <c r="E1078">
        <f t="shared" si="51"/>
        <v>0.94958756147848178</v>
      </c>
      <c r="F1078" t="str">
        <f t="shared" si="52"/>
        <v/>
      </c>
      <c r="G1078">
        <f t="shared" si="50"/>
        <v>9.5652173913043477</v>
      </c>
    </row>
    <row r="1079" spans="1:7" x14ac:dyDescent="0.25">
      <c r="A1079">
        <v>8700</v>
      </c>
      <c r="B1079">
        <v>12</v>
      </c>
      <c r="C1079">
        <v>10.451060999999999</v>
      </c>
      <c r="D1079">
        <v>10.62745964261428</v>
      </c>
      <c r="E1079">
        <f t="shared" si="51"/>
        <v>0.88562163688452333</v>
      </c>
      <c r="F1079" t="str">
        <f t="shared" si="52"/>
        <v/>
      </c>
      <c r="G1079">
        <f t="shared" si="50"/>
        <v>10.300429184549357</v>
      </c>
    </row>
    <row r="1080" spans="1:7" x14ac:dyDescent="0.25">
      <c r="E1080" t="str">
        <f t="shared" si="51"/>
        <v/>
      </c>
      <c r="F1080" t="str">
        <f t="shared" si="52"/>
        <v/>
      </c>
      <c r="G1080" t="str">
        <f t="shared" si="50"/>
        <v/>
      </c>
    </row>
    <row r="1081" spans="1:7" x14ac:dyDescent="0.25">
      <c r="A1081">
        <v>8800</v>
      </c>
      <c r="B1081">
        <v>1</v>
      </c>
      <c r="C1081">
        <v>113.65168799999999</v>
      </c>
      <c r="D1081">
        <v>1</v>
      </c>
      <c r="E1081">
        <f t="shared" si="51"/>
        <v>1</v>
      </c>
      <c r="F1081" t="str">
        <f t="shared" si="52"/>
        <v/>
      </c>
      <c r="G1081">
        <f t="shared" si="50"/>
        <v>1</v>
      </c>
    </row>
    <row r="1082" spans="1:7" x14ac:dyDescent="0.25">
      <c r="A1082">
        <v>8800</v>
      </c>
      <c r="B1082">
        <v>2</v>
      </c>
      <c r="C1082">
        <v>56.909221000000002</v>
      </c>
      <c r="D1082">
        <v>1.9969407945331039</v>
      </c>
      <c r="E1082">
        <f t="shared" si="51"/>
        <v>0.99847039726655196</v>
      </c>
      <c r="F1082" t="str">
        <f t="shared" si="52"/>
        <v/>
      </c>
      <c r="G1082">
        <f t="shared" si="50"/>
        <v>1.9704433497536948</v>
      </c>
    </row>
    <row r="1083" spans="1:7" x14ac:dyDescent="0.25">
      <c r="A1083">
        <v>8800</v>
      </c>
      <c r="B1083">
        <v>3</v>
      </c>
      <c r="C1083">
        <v>37.951788000000001</v>
      </c>
      <c r="D1083">
        <v>2.9944398140082358</v>
      </c>
      <c r="E1083">
        <f t="shared" si="51"/>
        <v>0.99814660466941196</v>
      </c>
      <c r="F1083" t="str">
        <f t="shared" si="52"/>
        <v/>
      </c>
      <c r="G1083">
        <f t="shared" si="50"/>
        <v>2.912621359223301</v>
      </c>
    </row>
    <row r="1084" spans="1:7" x14ac:dyDescent="0.25">
      <c r="A1084">
        <v>8800</v>
      </c>
      <c r="B1084">
        <v>4</v>
      </c>
      <c r="C1084">
        <v>28.599834000000001</v>
      </c>
      <c r="D1084">
        <v>3.9736015600649992</v>
      </c>
      <c r="E1084">
        <f t="shared" si="51"/>
        <v>0.9934003900162498</v>
      </c>
      <c r="F1084" t="str">
        <f t="shared" si="52"/>
        <v/>
      </c>
      <c r="G1084">
        <f t="shared" si="50"/>
        <v>3.8277511961722492</v>
      </c>
    </row>
    <row r="1085" spans="1:7" x14ac:dyDescent="0.25">
      <c r="A1085">
        <v>8800</v>
      </c>
      <c r="B1085">
        <v>5</v>
      </c>
      <c r="C1085">
        <v>22.786307000000001</v>
      </c>
      <c r="D1085">
        <v>4.9873963780089507</v>
      </c>
      <c r="E1085">
        <f t="shared" si="51"/>
        <v>0.99747927560179017</v>
      </c>
      <c r="F1085" t="str">
        <f t="shared" si="52"/>
        <v/>
      </c>
      <c r="G1085">
        <f t="shared" si="50"/>
        <v>4.7169811320754711</v>
      </c>
    </row>
    <row r="1086" spans="1:7" x14ac:dyDescent="0.25">
      <c r="A1086">
        <v>8800</v>
      </c>
      <c r="B1086">
        <v>6</v>
      </c>
      <c r="C1086">
        <v>19.025556000000002</v>
      </c>
      <c r="D1086">
        <v>5.9732469842142848</v>
      </c>
      <c r="E1086">
        <f t="shared" si="51"/>
        <v>0.99554116403571413</v>
      </c>
      <c r="F1086" t="str">
        <f t="shared" si="52"/>
        <v/>
      </c>
      <c r="G1086">
        <f t="shared" si="50"/>
        <v>5.5813953488372103</v>
      </c>
    </row>
    <row r="1087" spans="1:7" x14ac:dyDescent="0.25">
      <c r="A1087">
        <v>8800</v>
      </c>
      <c r="B1087">
        <v>7</v>
      </c>
      <c r="C1087">
        <v>16.304969</v>
      </c>
      <c r="D1087">
        <v>6.9699209486384186</v>
      </c>
      <c r="E1087">
        <f t="shared" si="51"/>
        <v>0.99570299266263118</v>
      </c>
      <c r="F1087" t="str">
        <f t="shared" si="52"/>
        <v/>
      </c>
      <c r="G1087">
        <f t="shared" si="50"/>
        <v>6.4220183486238538</v>
      </c>
    </row>
    <row r="1088" spans="1:7" x14ac:dyDescent="0.25">
      <c r="A1088">
        <v>8800</v>
      </c>
      <c r="B1088">
        <v>8</v>
      </c>
      <c r="C1088">
        <v>14.273244999999999</v>
      </c>
      <c r="D1088">
        <v>7.9620538286843674</v>
      </c>
      <c r="E1088">
        <f t="shared" si="51"/>
        <v>0.99525672858554592</v>
      </c>
      <c r="F1088" t="str">
        <f t="shared" si="52"/>
        <v/>
      </c>
      <c r="G1088">
        <f t="shared" si="50"/>
        <v>7.2398190045248869</v>
      </c>
    </row>
    <row r="1089" spans="1:7" x14ac:dyDescent="0.25">
      <c r="A1089">
        <v>8800</v>
      </c>
      <c r="B1089">
        <v>9</v>
      </c>
      <c r="C1089">
        <v>12.941735</v>
      </c>
      <c r="D1089">
        <v>8.7812294873909877</v>
      </c>
      <c r="E1089">
        <f t="shared" si="51"/>
        <v>0.97569216526566527</v>
      </c>
      <c r="F1089" t="str">
        <f t="shared" si="52"/>
        <v/>
      </c>
      <c r="G1089">
        <f t="shared" si="50"/>
        <v>8.0357142857142865</v>
      </c>
    </row>
    <row r="1090" spans="1:7" x14ac:dyDescent="0.25">
      <c r="A1090">
        <v>8800</v>
      </c>
      <c r="B1090">
        <v>10</v>
      </c>
      <c r="C1090">
        <v>12.868548000000001</v>
      </c>
      <c r="D1090">
        <v>8.8311707738899514</v>
      </c>
      <c r="E1090">
        <f t="shared" si="51"/>
        <v>0.88311707738899514</v>
      </c>
      <c r="F1090" t="str">
        <f t="shared" si="52"/>
        <v/>
      </c>
      <c r="G1090">
        <f t="shared" ref="G1090:G1153" si="53">IF(NOT(ISBLANK(B1090)), 1/(0.015+(0.985/B1090)), "")</f>
        <v>8.8105726872246688</v>
      </c>
    </row>
    <row r="1091" spans="1:7" x14ac:dyDescent="0.25">
      <c r="A1091">
        <v>8800</v>
      </c>
      <c r="B1091">
        <v>11</v>
      </c>
      <c r="C1091">
        <v>10.766745</v>
      </c>
      <c r="D1091">
        <v>10.55512552772449</v>
      </c>
      <c r="E1091">
        <f t="shared" ref="E1091:E1154" si="54">IFERROR(D1091/B1091, "")</f>
        <v>0.95955686615677183</v>
      </c>
      <c r="F1091" t="str">
        <f t="shared" si="52"/>
        <v/>
      </c>
      <c r="G1091">
        <f t="shared" si="53"/>
        <v>9.5652173913043477</v>
      </c>
    </row>
    <row r="1092" spans="1:7" x14ac:dyDescent="0.25">
      <c r="A1092">
        <v>8800</v>
      </c>
      <c r="B1092">
        <v>12</v>
      </c>
      <c r="C1092">
        <v>11.169549999999999</v>
      </c>
      <c r="D1092">
        <v>10.174478380955369</v>
      </c>
      <c r="E1092">
        <f t="shared" si="54"/>
        <v>0.84787319841294739</v>
      </c>
      <c r="F1092" t="str">
        <f t="shared" si="52"/>
        <v/>
      </c>
      <c r="G1092">
        <f t="shared" si="53"/>
        <v>10.300429184549357</v>
      </c>
    </row>
    <row r="1093" spans="1:7" x14ac:dyDescent="0.25">
      <c r="E1093" t="str">
        <f t="shared" si="54"/>
        <v/>
      </c>
      <c r="F1093" t="str">
        <f t="shared" si="52"/>
        <v/>
      </c>
      <c r="G1093" t="str">
        <f t="shared" si="53"/>
        <v/>
      </c>
    </row>
    <row r="1094" spans="1:7" x14ac:dyDescent="0.25">
      <c r="A1094">
        <v>8900</v>
      </c>
      <c r="B1094">
        <v>1</v>
      </c>
      <c r="C1094">
        <v>116.319205</v>
      </c>
      <c r="D1094">
        <v>1</v>
      </c>
      <c r="E1094">
        <f t="shared" si="54"/>
        <v>1</v>
      </c>
      <c r="F1094" t="str">
        <f t="shared" si="52"/>
        <v/>
      </c>
      <c r="G1094">
        <f t="shared" si="53"/>
        <v>1</v>
      </c>
    </row>
    <row r="1095" spans="1:7" x14ac:dyDescent="0.25">
      <c r="A1095">
        <v>8900</v>
      </c>
      <c r="B1095">
        <v>2</v>
      </c>
      <c r="C1095">
        <v>58.257227</v>
      </c>
      <c r="D1095">
        <v>1.995125737790437</v>
      </c>
      <c r="E1095">
        <f t="shared" si="54"/>
        <v>0.9975628688952185</v>
      </c>
      <c r="F1095" t="str">
        <f t="shared" si="52"/>
        <v/>
      </c>
      <c r="G1095">
        <f t="shared" si="53"/>
        <v>1.9704433497536948</v>
      </c>
    </row>
    <row r="1096" spans="1:7" x14ac:dyDescent="0.25">
      <c r="A1096">
        <v>8900</v>
      </c>
      <c r="B1096">
        <v>3</v>
      </c>
      <c r="C1096">
        <v>38.847284000000002</v>
      </c>
      <c r="D1096">
        <v>2.9919850510012491</v>
      </c>
      <c r="E1096">
        <f t="shared" si="54"/>
        <v>0.99732835033374967</v>
      </c>
      <c r="F1096" t="str">
        <f t="shared" si="52"/>
        <v/>
      </c>
      <c r="G1096">
        <f t="shared" si="53"/>
        <v>2.912621359223301</v>
      </c>
    </row>
    <row r="1097" spans="1:7" x14ac:dyDescent="0.25">
      <c r="A1097">
        <v>8900</v>
      </c>
      <c r="B1097">
        <v>4</v>
      </c>
      <c r="C1097">
        <v>29.144539000000002</v>
      </c>
      <c r="D1097">
        <v>3.98807107568248</v>
      </c>
      <c r="E1097">
        <f t="shared" si="54"/>
        <v>0.99701776892062</v>
      </c>
      <c r="F1097" t="str">
        <f t="shared" si="52"/>
        <v/>
      </c>
      <c r="G1097">
        <f t="shared" si="53"/>
        <v>3.8277511961722492</v>
      </c>
    </row>
    <row r="1098" spans="1:7" x14ac:dyDescent="0.25">
      <c r="A1098">
        <v>8900</v>
      </c>
      <c r="B1098">
        <v>5</v>
      </c>
      <c r="C1098">
        <v>23.319129</v>
      </c>
      <c r="D1098">
        <v>4.9843410961018311</v>
      </c>
      <c r="E1098">
        <f t="shared" si="54"/>
        <v>0.99686821922036617</v>
      </c>
      <c r="F1098" t="str">
        <f t="shared" si="52"/>
        <v/>
      </c>
      <c r="G1098">
        <f t="shared" si="53"/>
        <v>4.7169811320754711</v>
      </c>
    </row>
    <row r="1099" spans="1:7" x14ac:dyDescent="0.25">
      <c r="A1099">
        <v>8900</v>
      </c>
      <c r="B1099">
        <v>6</v>
      </c>
      <c r="C1099">
        <v>19.681345</v>
      </c>
      <c r="D1099">
        <v>5.9056173752352796</v>
      </c>
      <c r="E1099">
        <f t="shared" si="54"/>
        <v>0.98426956253921327</v>
      </c>
      <c r="F1099" t="str">
        <f t="shared" si="52"/>
        <v/>
      </c>
      <c r="G1099">
        <f t="shared" si="53"/>
        <v>5.5813953488372103</v>
      </c>
    </row>
    <row r="1100" spans="1:7" x14ac:dyDescent="0.25">
      <c r="A1100">
        <v>8900</v>
      </c>
      <c r="B1100">
        <v>7</v>
      </c>
      <c r="C1100">
        <v>16.705985999999999</v>
      </c>
      <c r="D1100">
        <v>6.9574159226519168</v>
      </c>
      <c r="E1100">
        <f t="shared" si="54"/>
        <v>0.99391656037884524</v>
      </c>
      <c r="F1100" t="str">
        <f t="shared" si="52"/>
        <v/>
      </c>
      <c r="G1100">
        <f t="shared" si="53"/>
        <v>6.4220183486238538</v>
      </c>
    </row>
    <row r="1101" spans="1:7" x14ac:dyDescent="0.25">
      <c r="A1101">
        <v>8900</v>
      </c>
      <c r="B1101">
        <v>8</v>
      </c>
      <c r="C1101">
        <v>14.639061</v>
      </c>
      <c r="D1101">
        <v>7.9397505755321323</v>
      </c>
      <c r="E1101">
        <f t="shared" si="54"/>
        <v>0.99246882194151653</v>
      </c>
      <c r="F1101" t="str">
        <f t="shared" si="52"/>
        <v/>
      </c>
      <c r="G1101">
        <f t="shared" si="53"/>
        <v>7.2398190045248869</v>
      </c>
    </row>
    <row r="1102" spans="1:7" x14ac:dyDescent="0.25">
      <c r="A1102">
        <v>8900</v>
      </c>
      <c r="B1102">
        <v>9</v>
      </c>
      <c r="C1102">
        <v>13.293804</v>
      </c>
      <c r="D1102">
        <v>8.7432079636498319</v>
      </c>
      <c r="E1102">
        <f t="shared" si="54"/>
        <v>0.97146755151664799</v>
      </c>
      <c r="F1102" t="str">
        <f t="shared" si="52"/>
        <v/>
      </c>
      <c r="G1102">
        <f t="shared" si="53"/>
        <v>8.0357142857142865</v>
      </c>
    </row>
    <row r="1103" spans="1:7" x14ac:dyDescent="0.25">
      <c r="A1103">
        <v>8900</v>
      </c>
      <c r="B1103">
        <v>10</v>
      </c>
      <c r="C1103">
        <v>11.719881000000001</v>
      </c>
      <c r="D1103">
        <v>9.9173782566563595</v>
      </c>
      <c r="E1103">
        <f t="shared" si="54"/>
        <v>0.99173782566563595</v>
      </c>
      <c r="F1103" t="str">
        <f t="shared" si="52"/>
        <v/>
      </c>
      <c r="G1103">
        <f t="shared" si="53"/>
        <v>8.8105726872246688</v>
      </c>
    </row>
    <row r="1104" spans="1:7" x14ac:dyDescent="0.25">
      <c r="A1104">
        <v>8900</v>
      </c>
      <c r="B1104">
        <v>11</v>
      </c>
      <c r="C1104">
        <v>10.811399</v>
      </c>
      <c r="D1104">
        <v>10.75073568184839</v>
      </c>
      <c r="E1104">
        <f t="shared" si="54"/>
        <v>0.97733960744076276</v>
      </c>
      <c r="F1104" t="str">
        <f t="shared" si="52"/>
        <v/>
      </c>
      <c r="G1104">
        <f t="shared" si="53"/>
        <v>9.5652173913043477</v>
      </c>
    </row>
    <row r="1105" spans="1:7" x14ac:dyDescent="0.25">
      <c r="A1105">
        <v>8900</v>
      </c>
      <c r="B1105">
        <v>12</v>
      </c>
      <c r="C1105">
        <v>11.070679</v>
      </c>
      <c r="D1105">
        <v>10.49894889012679</v>
      </c>
      <c r="E1105">
        <f t="shared" si="54"/>
        <v>0.87491240751056587</v>
      </c>
      <c r="F1105" t="str">
        <f t="shared" si="52"/>
        <v/>
      </c>
      <c r="G1105">
        <f t="shared" si="53"/>
        <v>10.300429184549357</v>
      </c>
    </row>
    <row r="1106" spans="1:7" x14ac:dyDescent="0.25">
      <c r="E1106" t="str">
        <f t="shared" si="54"/>
        <v/>
      </c>
      <c r="F1106" t="str">
        <f t="shared" si="52"/>
        <v/>
      </c>
      <c r="G1106" t="str">
        <f t="shared" si="53"/>
        <v/>
      </c>
    </row>
    <row r="1107" spans="1:7" x14ac:dyDescent="0.25">
      <c r="A1107">
        <v>9000</v>
      </c>
      <c r="B1107">
        <v>1</v>
      </c>
      <c r="C1107">
        <v>119.12323499999999</v>
      </c>
      <c r="D1107">
        <v>1</v>
      </c>
      <c r="E1107">
        <f t="shared" si="54"/>
        <v>1</v>
      </c>
      <c r="F1107" t="str">
        <f t="shared" si="52"/>
        <v/>
      </c>
      <c r="G1107">
        <f t="shared" si="53"/>
        <v>1</v>
      </c>
    </row>
    <row r="1108" spans="1:7" x14ac:dyDescent="0.25">
      <c r="A1108">
        <v>9000</v>
      </c>
      <c r="B1108">
        <v>2</v>
      </c>
      <c r="C1108">
        <v>59.549653999999997</v>
      </c>
      <c r="D1108">
        <v>1.9954596209744559</v>
      </c>
      <c r="E1108">
        <f t="shared" si="54"/>
        <v>0.99772981048722797</v>
      </c>
      <c r="F1108" t="str">
        <f t="shared" si="52"/>
        <v/>
      </c>
      <c r="G1108">
        <f t="shared" si="53"/>
        <v>1.9704433497536948</v>
      </c>
    </row>
    <row r="1109" spans="1:7" x14ac:dyDescent="0.25">
      <c r="A1109">
        <v>9000</v>
      </c>
      <c r="B1109">
        <v>3</v>
      </c>
      <c r="C1109">
        <v>39.724890000000002</v>
      </c>
      <c r="D1109">
        <v>2.991296640468986</v>
      </c>
      <c r="E1109">
        <f t="shared" si="54"/>
        <v>0.99709888015632864</v>
      </c>
      <c r="F1109" t="str">
        <f t="shared" si="52"/>
        <v/>
      </c>
      <c r="G1109">
        <f t="shared" si="53"/>
        <v>2.912621359223301</v>
      </c>
    </row>
    <row r="1110" spans="1:7" x14ac:dyDescent="0.25">
      <c r="A1110">
        <v>9000</v>
      </c>
      <c r="B1110">
        <v>4</v>
      </c>
      <c r="C1110">
        <v>29.769057</v>
      </c>
      <c r="D1110">
        <v>3.9916927835503819</v>
      </c>
      <c r="E1110">
        <f t="shared" si="54"/>
        <v>0.99792319588759548</v>
      </c>
      <c r="F1110" t="str">
        <f t="shared" si="52"/>
        <v/>
      </c>
      <c r="G1110">
        <f t="shared" si="53"/>
        <v>3.8277511961722492</v>
      </c>
    </row>
    <row r="1111" spans="1:7" x14ac:dyDescent="0.25">
      <c r="A1111">
        <v>9000</v>
      </c>
      <c r="B1111">
        <v>5</v>
      </c>
      <c r="C1111">
        <v>23.837367</v>
      </c>
      <c r="D1111">
        <v>4.9849855481102434</v>
      </c>
      <c r="E1111">
        <f t="shared" si="54"/>
        <v>0.99699710962204868</v>
      </c>
      <c r="F1111" t="str">
        <f t="shared" si="52"/>
        <v/>
      </c>
      <c r="G1111">
        <f t="shared" si="53"/>
        <v>4.7169811320754711</v>
      </c>
    </row>
    <row r="1112" spans="1:7" x14ac:dyDescent="0.25">
      <c r="A1112">
        <v>9000</v>
      </c>
      <c r="B1112">
        <v>6</v>
      </c>
      <c r="C1112">
        <v>19.900258999999998</v>
      </c>
      <c r="D1112">
        <v>5.971225299128017</v>
      </c>
      <c r="E1112">
        <f t="shared" si="54"/>
        <v>0.99520421652133617</v>
      </c>
      <c r="F1112" t="str">
        <f t="shared" si="52"/>
        <v/>
      </c>
      <c r="G1112">
        <f t="shared" si="53"/>
        <v>5.5813953488372103</v>
      </c>
    </row>
    <row r="1113" spans="1:7" x14ac:dyDescent="0.25">
      <c r="A1113">
        <v>9000</v>
      </c>
      <c r="B1113">
        <v>7</v>
      </c>
      <c r="C1113">
        <v>17.082666</v>
      </c>
      <c r="D1113">
        <v>6.9561115343471567</v>
      </c>
      <c r="E1113">
        <f t="shared" si="54"/>
        <v>0.99373021919245097</v>
      </c>
      <c r="F1113" t="str">
        <f t="shared" si="52"/>
        <v/>
      </c>
      <c r="G1113">
        <f t="shared" si="53"/>
        <v>6.4220183486238538</v>
      </c>
    </row>
    <row r="1114" spans="1:7" x14ac:dyDescent="0.25">
      <c r="A1114">
        <v>9000</v>
      </c>
      <c r="B1114">
        <v>8</v>
      </c>
      <c r="C1114">
        <v>14.97889</v>
      </c>
      <c r="D1114">
        <v>7.9330931731256458</v>
      </c>
      <c r="E1114">
        <f t="shared" si="54"/>
        <v>0.99163664664070572</v>
      </c>
      <c r="F1114" t="str">
        <f t="shared" si="52"/>
        <v/>
      </c>
      <c r="G1114">
        <f t="shared" si="53"/>
        <v>7.2398190045248869</v>
      </c>
    </row>
    <row r="1115" spans="1:7" x14ac:dyDescent="0.25">
      <c r="A1115">
        <v>9000</v>
      </c>
      <c r="B1115">
        <v>9</v>
      </c>
      <c r="C1115">
        <v>13.296454000000001</v>
      </c>
      <c r="D1115">
        <v>8.9368887374032191</v>
      </c>
      <c r="E1115">
        <f t="shared" si="54"/>
        <v>0.99298763748924657</v>
      </c>
      <c r="F1115" t="str">
        <f t="shared" si="52"/>
        <v/>
      </c>
      <c r="G1115">
        <f t="shared" si="53"/>
        <v>8.0357142857142865</v>
      </c>
    </row>
    <row r="1116" spans="1:7" x14ac:dyDescent="0.25">
      <c r="A1116">
        <v>9000</v>
      </c>
      <c r="B1116">
        <v>10</v>
      </c>
      <c r="C1116">
        <v>12.027452</v>
      </c>
      <c r="D1116">
        <v>9.8798091233288652</v>
      </c>
      <c r="E1116">
        <f t="shared" si="54"/>
        <v>0.98798091233288654</v>
      </c>
      <c r="F1116" t="str">
        <f t="shared" si="52"/>
        <v/>
      </c>
      <c r="G1116">
        <f t="shared" si="53"/>
        <v>8.8105726872246688</v>
      </c>
    </row>
    <row r="1117" spans="1:7" x14ac:dyDescent="0.25">
      <c r="A1117">
        <v>9000</v>
      </c>
      <c r="B1117">
        <v>11</v>
      </c>
      <c r="C1117">
        <v>12.331954</v>
      </c>
      <c r="D1117">
        <v>9.635855761382178</v>
      </c>
      <c r="E1117">
        <f t="shared" si="54"/>
        <v>0.87598688739837982</v>
      </c>
      <c r="F1117" t="str">
        <f t="shared" si="52"/>
        <v/>
      </c>
      <c r="G1117">
        <f t="shared" si="53"/>
        <v>9.5652173913043477</v>
      </c>
    </row>
    <row r="1118" spans="1:7" x14ac:dyDescent="0.25">
      <c r="A1118">
        <v>9000</v>
      </c>
      <c r="B1118">
        <v>12</v>
      </c>
      <c r="C1118">
        <v>11.305997</v>
      </c>
      <c r="D1118">
        <v>10.51025663636741</v>
      </c>
      <c r="E1118">
        <f t="shared" si="54"/>
        <v>0.87585471969728423</v>
      </c>
      <c r="F1118" t="str">
        <f t="shared" si="52"/>
        <v/>
      </c>
      <c r="G1118">
        <f t="shared" si="53"/>
        <v>10.300429184549357</v>
      </c>
    </row>
    <row r="1119" spans="1:7" x14ac:dyDescent="0.25">
      <c r="E1119" t="str">
        <f t="shared" si="54"/>
        <v/>
      </c>
      <c r="F1119" t="str">
        <f t="shared" ref="F1119:F1182" si="55">IF(AND(NOT(ISBLANK(B1119)), B1119&lt;&gt;1), IF(E1119&gt;=1, "SUPERLINEARE", ""), "")</f>
        <v/>
      </c>
      <c r="G1119" t="str">
        <f t="shared" si="53"/>
        <v/>
      </c>
    </row>
    <row r="1120" spans="1:7" x14ac:dyDescent="0.25">
      <c r="A1120">
        <v>9100</v>
      </c>
      <c r="B1120">
        <v>1</v>
      </c>
      <c r="C1120">
        <v>121.742469</v>
      </c>
      <c r="D1120">
        <v>1</v>
      </c>
      <c r="E1120">
        <f t="shared" si="54"/>
        <v>1</v>
      </c>
      <c r="F1120" t="str">
        <f t="shared" si="55"/>
        <v/>
      </c>
      <c r="G1120">
        <f t="shared" si="53"/>
        <v>1</v>
      </c>
    </row>
    <row r="1121" spans="1:7" x14ac:dyDescent="0.25">
      <c r="A1121">
        <v>9100</v>
      </c>
      <c r="B1121">
        <v>2</v>
      </c>
      <c r="C1121">
        <v>60.848519000000003</v>
      </c>
      <c r="D1121">
        <v>2.0009092250873022</v>
      </c>
      <c r="E1121">
        <f t="shared" si="54"/>
        <v>1.0004546125436511</v>
      </c>
      <c r="F1121" t="str">
        <f t="shared" si="55"/>
        <v>SUPERLINEARE</v>
      </c>
      <c r="G1121">
        <f t="shared" si="53"/>
        <v>1.9704433497536948</v>
      </c>
    </row>
    <row r="1122" spans="1:7" x14ac:dyDescent="0.25">
      <c r="A1122">
        <v>9100</v>
      </c>
      <c r="B1122">
        <v>3</v>
      </c>
      <c r="C1122">
        <v>40.546798000000003</v>
      </c>
      <c r="D1122">
        <v>3.002761475764375</v>
      </c>
      <c r="E1122">
        <f t="shared" si="54"/>
        <v>1.0009204919214583</v>
      </c>
      <c r="F1122" t="str">
        <f t="shared" si="55"/>
        <v>SUPERLINEARE</v>
      </c>
      <c r="G1122">
        <f t="shared" si="53"/>
        <v>2.912621359223301</v>
      </c>
    </row>
    <row r="1123" spans="1:7" x14ac:dyDescent="0.25">
      <c r="A1123">
        <v>9100</v>
      </c>
      <c r="B1123">
        <v>4</v>
      </c>
      <c r="C1123">
        <v>30.47391</v>
      </c>
      <c r="D1123">
        <v>3.995298371623464</v>
      </c>
      <c r="E1123">
        <f t="shared" si="54"/>
        <v>0.998824592905866</v>
      </c>
      <c r="F1123" t="str">
        <f t="shared" si="55"/>
        <v/>
      </c>
      <c r="G1123">
        <f t="shared" si="53"/>
        <v>3.8277511961722492</v>
      </c>
    </row>
    <row r="1124" spans="1:7" x14ac:dyDescent="0.25">
      <c r="A1124">
        <v>9100</v>
      </c>
      <c r="B1124">
        <v>5</v>
      </c>
      <c r="C1124">
        <v>24.385356000000002</v>
      </c>
      <c r="D1124">
        <v>4.9928474696042979</v>
      </c>
      <c r="E1124">
        <f t="shared" si="54"/>
        <v>0.99856949392085959</v>
      </c>
      <c r="F1124" t="str">
        <f t="shared" si="55"/>
        <v/>
      </c>
      <c r="G1124">
        <f t="shared" si="53"/>
        <v>4.7169811320754711</v>
      </c>
    </row>
    <row r="1125" spans="1:7" x14ac:dyDescent="0.25">
      <c r="A1125">
        <v>9100</v>
      </c>
      <c r="B1125">
        <v>6</v>
      </c>
      <c r="C1125">
        <v>20.376045999999999</v>
      </c>
      <c r="D1125">
        <v>5.9752693432278283</v>
      </c>
      <c r="E1125">
        <f t="shared" si="54"/>
        <v>0.99587822387130476</v>
      </c>
      <c r="F1125" t="str">
        <f t="shared" si="55"/>
        <v/>
      </c>
      <c r="G1125">
        <f t="shared" si="53"/>
        <v>5.5813953488372103</v>
      </c>
    </row>
    <row r="1126" spans="1:7" x14ac:dyDescent="0.25">
      <c r="A1126">
        <v>9100</v>
      </c>
      <c r="B1126">
        <v>7</v>
      </c>
      <c r="C1126">
        <v>17.519223</v>
      </c>
      <c r="D1126">
        <v>6.9496439996225856</v>
      </c>
      <c r="E1126">
        <f t="shared" si="54"/>
        <v>0.99280628566036933</v>
      </c>
      <c r="F1126" t="str">
        <f t="shared" si="55"/>
        <v/>
      </c>
      <c r="G1126">
        <f t="shared" si="53"/>
        <v>6.4220183486238538</v>
      </c>
    </row>
    <row r="1127" spans="1:7" x14ac:dyDescent="0.25">
      <c r="A1127">
        <v>9100</v>
      </c>
      <c r="B1127">
        <v>8</v>
      </c>
      <c r="C1127">
        <v>15.283476</v>
      </c>
      <c r="D1127">
        <v>7.9662743606231983</v>
      </c>
      <c r="E1127">
        <f t="shared" si="54"/>
        <v>0.99578429507789978</v>
      </c>
      <c r="F1127" t="str">
        <f t="shared" si="55"/>
        <v/>
      </c>
      <c r="G1127">
        <f t="shared" si="53"/>
        <v>7.2398190045248869</v>
      </c>
    </row>
    <row r="1128" spans="1:7" x14ac:dyDescent="0.25">
      <c r="A1128">
        <v>9100</v>
      </c>
      <c r="B1128">
        <v>9</v>
      </c>
      <c r="C1128">
        <v>13.583695000000001</v>
      </c>
      <c r="D1128">
        <v>8.9631254971493401</v>
      </c>
      <c r="E1128">
        <f t="shared" si="54"/>
        <v>0.99590283301659333</v>
      </c>
      <c r="F1128" t="str">
        <f t="shared" si="55"/>
        <v/>
      </c>
      <c r="G1128">
        <f t="shared" si="53"/>
        <v>8.0357142857142865</v>
      </c>
    </row>
    <row r="1129" spans="1:7" x14ac:dyDescent="0.25">
      <c r="A1129">
        <v>9100</v>
      </c>
      <c r="B1129">
        <v>10</v>
      </c>
      <c r="C1129">
        <v>12.328943000000001</v>
      </c>
      <c r="D1129">
        <v>9.8753285662850416</v>
      </c>
      <c r="E1129">
        <f t="shared" si="54"/>
        <v>0.98753285662850421</v>
      </c>
      <c r="F1129" t="str">
        <f t="shared" si="55"/>
        <v/>
      </c>
      <c r="G1129">
        <f t="shared" si="53"/>
        <v>8.8105726872246688</v>
      </c>
    </row>
    <row r="1130" spans="1:7" x14ac:dyDescent="0.25">
      <c r="A1130">
        <v>9100</v>
      </c>
      <c r="B1130">
        <v>11</v>
      </c>
      <c r="C1130">
        <v>11.284378999999999</v>
      </c>
      <c r="D1130">
        <v>10.789460634032229</v>
      </c>
      <c r="E1130">
        <f t="shared" si="54"/>
        <v>0.98086005763929363</v>
      </c>
      <c r="F1130" t="str">
        <f t="shared" si="55"/>
        <v/>
      </c>
      <c r="G1130">
        <f t="shared" si="53"/>
        <v>9.5652173913043477</v>
      </c>
    </row>
    <row r="1131" spans="1:7" x14ac:dyDescent="0.25">
      <c r="A1131">
        <v>9100</v>
      </c>
      <c r="B1131">
        <v>12</v>
      </c>
      <c r="C1131">
        <v>11.724772</v>
      </c>
      <c r="D1131">
        <v>10.38419877162643</v>
      </c>
      <c r="E1131">
        <f t="shared" si="54"/>
        <v>0.86534989763553583</v>
      </c>
      <c r="F1131" t="str">
        <f t="shared" si="55"/>
        <v/>
      </c>
      <c r="G1131">
        <f t="shared" si="53"/>
        <v>10.300429184549357</v>
      </c>
    </row>
    <row r="1132" spans="1:7" x14ac:dyDescent="0.25">
      <c r="E1132" t="str">
        <f t="shared" si="54"/>
        <v/>
      </c>
      <c r="F1132" t="str">
        <f t="shared" si="55"/>
        <v/>
      </c>
      <c r="G1132" t="str">
        <f t="shared" si="53"/>
        <v/>
      </c>
    </row>
    <row r="1133" spans="1:7" x14ac:dyDescent="0.25">
      <c r="A1133">
        <v>9200</v>
      </c>
      <c r="B1133">
        <v>1</v>
      </c>
      <c r="C1133">
        <v>124.185355</v>
      </c>
      <c r="D1133">
        <v>1</v>
      </c>
      <c r="E1133">
        <f t="shared" si="54"/>
        <v>1</v>
      </c>
      <c r="F1133" t="str">
        <f t="shared" si="55"/>
        <v/>
      </c>
      <c r="G1133">
        <f t="shared" si="53"/>
        <v>1</v>
      </c>
    </row>
    <row r="1134" spans="1:7" x14ac:dyDescent="0.25">
      <c r="A1134">
        <v>9200</v>
      </c>
      <c r="B1134">
        <v>2</v>
      </c>
      <c r="C1134">
        <v>62.258620999999998</v>
      </c>
      <c r="D1134">
        <v>1.995119551395139</v>
      </c>
      <c r="E1134">
        <f t="shared" si="54"/>
        <v>0.99755977569756948</v>
      </c>
      <c r="F1134" t="str">
        <f t="shared" si="55"/>
        <v/>
      </c>
      <c r="G1134">
        <f t="shared" si="53"/>
        <v>1.9704433497536948</v>
      </c>
    </row>
    <row r="1135" spans="1:7" x14ac:dyDescent="0.25">
      <c r="A1135">
        <v>9200</v>
      </c>
      <c r="B1135">
        <v>3</v>
      </c>
      <c r="C1135">
        <v>41.499454</v>
      </c>
      <c r="D1135">
        <v>2.9931331626676339</v>
      </c>
      <c r="E1135">
        <f t="shared" si="54"/>
        <v>0.99771105422254458</v>
      </c>
      <c r="F1135" t="str">
        <f t="shared" si="55"/>
        <v/>
      </c>
      <c r="G1135">
        <f t="shared" si="53"/>
        <v>2.912621359223301</v>
      </c>
    </row>
    <row r="1136" spans="1:7" x14ac:dyDescent="0.25">
      <c r="A1136">
        <v>9200</v>
      </c>
      <c r="B1136">
        <v>4</v>
      </c>
      <c r="C1136">
        <v>31.142600000000002</v>
      </c>
      <c r="D1136">
        <v>3.9885363457129461</v>
      </c>
      <c r="E1136">
        <f t="shared" si="54"/>
        <v>0.99713408642823653</v>
      </c>
      <c r="F1136" t="str">
        <f t="shared" si="55"/>
        <v/>
      </c>
      <c r="G1136">
        <f t="shared" si="53"/>
        <v>3.8277511961722492</v>
      </c>
    </row>
    <row r="1137" spans="1:7" x14ac:dyDescent="0.25">
      <c r="A1137">
        <v>9200</v>
      </c>
      <c r="B1137">
        <v>5</v>
      </c>
      <c r="C1137">
        <v>24.950126000000001</v>
      </c>
      <c r="D1137">
        <v>4.9784675235708216</v>
      </c>
      <c r="E1137">
        <f t="shared" si="54"/>
        <v>0.99569350471416429</v>
      </c>
      <c r="F1137" t="str">
        <f t="shared" si="55"/>
        <v/>
      </c>
      <c r="G1137">
        <f t="shared" si="53"/>
        <v>4.7169811320754711</v>
      </c>
    </row>
    <row r="1138" spans="1:7" x14ac:dyDescent="0.25">
      <c r="A1138">
        <v>9200</v>
      </c>
      <c r="B1138">
        <v>6</v>
      </c>
      <c r="C1138">
        <v>21.409427999999998</v>
      </c>
      <c r="D1138">
        <v>5.8018080632513866</v>
      </c>
      <c r="E1138">
        <f t="shared" si="54"/>
        <v>0.96696801054189774</v>
      </c>
      <c r="F1138" t="str">
        <f t="shared" si="55"/>
        <v/>
      </c>
      <c r="G1138">
        <f t="shared" si="53"/>
        <v>5.5813953488372103</v>
      </c>
    </row>
    <row r="1139" spans="1:7" x14ac:dyDescent="0.25">
      <c r="A1139">
        <v>9200</v>
      </c>
      <c r="B1139">
        <v>7</v>
      </c>
      <c r="C1139">
        <v>17.826647000000001</v>
      </c>
      <c r="D1139">
        <v>6.9678494222721747</v>
      </c>
      <c r="E1139">
        <f t="shared" si="54"/>
        <v>0.99540706032459636</v>
      </c>
      <c r="F1139" t="str">
        <f t="shared" si="55"/>
        <v/>
      </c>
      <c r="G1139">
        <f t="shared" si="53"/>
        <v>6.4220183486238538</v>
      </c>
    </row>
    <row r="1140" spans="1:7" x14ac:dyDescent="0.25">
      <c r="A1140">
        <v>9200</v>
      </c>
      <c r="B1140">
        <v>8</v>
      </c>
      <c r="C1140">
        <v>15.619797</v>
      </c>
      <c r="D1140">
        <v>7.9523051419938424</v>
      </c>
      <c r="E1140">
        <f t="shared" si="54"/>
        <v>0.9940381427492303</v>
      </c>
      <c r="F1140" t="str">
        <f t="shared" si="55"/>
        <v/>
      </c>
      <c r="G1140">
        <f t="shared" si="53"/>
        <v>7.2398190045248869</v>
      </c>
    </row>
    <row r="1141" spans="1:7" x14ac:dyDescent="0.25">
      <c r="A1141">
        <v>9200</v>
      </c>
      <c r="B1141">
        <v>9</v>
      </c>
      <c r="C1141">
        <v>13.943981000000001</v>
      </c>
      <c r="D1141">
        <v>8.908029349724444</v>
      </c>
      <c r="E1141">
        <f t="shared" si="54"/>
        <v>0.98978103885827151</v>
      </c>
      <c r="F1141" t="str">
        <f t="shared" si="55"/>
        <v/>
      </c>
      <c r="G1141">
        <f t="shared" si="53"/>
        <v>8.0357142857142865</v>
      </c>
    </row>
    <row r="1142" spans="1:7" x14ac:dyDescent="0.25">
      <c r="A1142">
        <v>9200</v>
      </c>
      <c r="B1142">
        <v>10</v>
      </c>
      <c r="C1142">
        <v>12.524841</v>
      </c>
      <c r="D1142">
        <v>9.9173627832880271</v>
      </c>
      <c r="E1142">
        <f t="shared" si="54"/>
        <v>0.99173627832880273</v>
      </c>
      <c r="F1142" t="str">
        <f t="shared" si="55"/>
        <v/>
      </c>
      <c r="G1142">
        <f t="shared" si="53"/>
        <v>8.8105726872246688</v>
      </c>
    </row>
    <row r="1143" spans="1:7" x14ac:dyDescent="0.25">
      <c r="A1143">
        <v>9200</v>
      </c>
      <c r="B1143">
        <v>11</v>
      </c>
      <c r="C1143">
        <v>11.770415</v>
      </c>
      <c r="D1143">
        <v>10.553017204576051</v>
      </c>
      <c r="E1143">
        <f t="shared" si="54"/>
        <v>0.95936520041600459</v>
      </c>
      <c r="F1143" t="str">
        <f t="shared" si="55"/>
        <v/>
      </c>
      <c r="G1143">
        <f t="shared" si="53"/>
        <v>9.5652173913043477</v>
      </c>
    </row>
    <row r="1144" spans="1:7" x14ac:dyDescent="0.25">
      <c r="A1144">
        <v>9200</v>
      </c>
      <c r="B1144">
        <v>12</v>
      </c>
      <c r="C1144">
        <v>11.784381</v>
      </c>
      <c r="D1144">
        <v>10.54051052830013</v>
      </c>
      <c r="E1144">
        <f t="shared" si="54"/>
        <v>0.87837587735834421</v>
      </c>
      <c r="F1144" t="str">
        <f t="shared" si="55"/>
        <v/>
      </c>
      <c r="G1144">
        <f t="shared" si="53"/>
        <v>10.300429184549357</v>
      </c>
    </row>
    <row r="1145" spans="1:7" x14ac:dyDescent="0.25">
      <c r="E1145" t="str">
        <f t="shared" si="54"/>
        <v/>
      </c>
      <c r="F1145" t="str">
        <f t="shared" si="55"/>
        <v/>
      </c>
      <c r="G1145" t="str">
        <f t="shared" si="53"/>
        <v/>
      </c>
    </row>
    <row r="1146" spans="1:7" x14ac:dyDescent="0.25">
      <c r="A1146">
        <v>9300</v>
      </c>
      <c r="B1146">
        <v>1</v>
      </c>
      <c r="C1146">
        <v>126.930352</v>
      </c>
      <c r="D1146">
        <v>1</v>
      </c>
      <c r="E1146">
        <f t="shared" si="54"/>
        <v>1</v>
      </c>
      <c r="F1146" t="str">
        <f t="shared" si="55"/>
        <v/>
      </c>
      <c r="G1146">
        <f t="shared" si="53"/>
        <v>1</v>
      </c>
    </row>
    <row r="1147" spans="1:7" x14ac:dyDescent="0.25">
      <c r="A1147">
        <v>9300</v>
      </c>
      <c r="B1147">
        <v>2</v>
      </c>
      <c r="C1147">
        <v>63.550410999999997</v>
      </c>
      <c r="D1147">
        <v>1.9967106900378659</v>
      </c>
      <c r="E1147">
        <f t="shared" si="54"/>
        <v>0.99835534501893297</v>
      </c>
      <c r="F1147" t="str">
        <f t="shared" si="55"/>
        <v/>
      </c>
      <c r="G1147">
        <f t="shared" si="53"/>
        <v>1.9704433497536948</v>
      </c>
    </row>
    <row r="1148" spans="1:7" x14ac:dyDescent="0.25">
      <c r="A1148">
        <v>9300</v>
      </c>
      <c r="B1148">
        <v>3</v>
      </c>
      <c r="C1148">
        <v>42.382944000000002</v>
      </c>
      <c r="D1148">
        <v>2.9939351310753679</v>
      </c>
      <c r="E1148">
        <f t="shared" si="54"/>
        <v>0.9979783770251226</v>
      </c>
      <c r="F1148" t="str">
        <f t="shared" si="55"/>
        <v/>
      </c>
      <c r="G1148">
        <f t="shared" si="53"/>
        <v>2.912621359223301</v>
      </c>
    </row>
    <row r="1149" spans="1:7" x14ac:dyDescent="0.25">
      <c r="A1149">
        <v>9300</v>
      </c>
      <c r="B1149">
        <v>4</v>
      </c>
      <c r="C1149">
        <v>31.812352000000001</v>
      </c>
      <c r="D1149">
        <v>3.9887583602746499</v>
      </c>
      <c r="E1149">
        <f t="shared" si="54"/>
        <v>0.99718959006866248</v>
      </c>
      <c r="F1149" t="str">
        <f t="shared" si="55"/>
        <v/>
      </c>
      <c r="G1149">
        <f t="shared" si="53"/>
        <v>3.8277511961722492</v>
      </c>
    </row>
    <row r="1150" spans="1:7" x14ac:dyDescent="0.25">
      <c r="A1150">
        <v>9300</v>
      </c>
      <c r="B1150">
        <v>5</v>
      </c>
      <c r="C1150">
        <v>25.454025999999999</v>
      </c>
      <c r="D1150">
        <v>4.9851361430997203</v>
      </c>
      <c r="E1150">
        <f t="shared" si="54"/>
        <v>0.99702722861994408</v>
      </c>
      <c r="F1150" t="str">
        <f t="shared" si="55"/>
        <v/>
      </c>
      <c r="G1150">
        <f t="shared" si="53"/>
        <v>4.7169811320754711</v>
      </c>
    </row>
    <row r="1151" spans="1:7" x14ac:dyDescent="0.25">
      <c r="A1151">
        <v>9300</v>
      </c>
      <c r="B1151">
        <v>6</v>
      </c>
      <c r="C1151">
        <v>21.367419000000002</v>
      </c>
      <c r="D1151">
        <v>5.9385639884723558</v>
      </c>
      <c r="E1151">
        <f t="shared" si="54"/>
        <v>0.98976066474539259</v>
      </c>
      <c r="F1151" t="str">
        <f t="shared" si="55"/>
        <v/>
      </c>
      <c r="G1151">
        <f t="shared" si="53"/>
        <v>5.5813953488372103</v>
      </c>
    </row>
    <row r="1152" spans="1:7" x14ac:dyDescent="0.25">
      <c r="A1152">
        <v>9300</v>
      </c>
      <c r="B1152">
        <v>7</v>
      </c>
      <c r="C1152">
        <v>18.241864</v>
      </c>
      <c r="D1152">
        <v>6.9560755962219654</v>
      </c>
      <c r="E1152">
        <f t="shared" si="54"/>
        <v>0.99372508517456648</v>
      </c>
      <c r="F1152" t="str">
        <f t="shared" si="55"/>
        <v/>
      </c>
      <c r="G1152">
        <f t="shared" si="53"/>
        <v>6.4220183486238538</v>
      </c>
    </row>
    <row r="1153" spans="1:7" x14ac:dyDescent="0.25">
      <c r="A1153">
        <v>9300</v>
      </c>
      <c r="B1153">
        <v>8</v>
      </c>
      <c r="C1153">
        <v>16.613510000000002</v>
      </c>
      <c r="D1153">
        <v>7.6378673140113067</v>
      </c>
      <c r="E1153">
        <f t="shared" si="54"/>
        <v>0.95473341425141334</v>
      </c>
      <c r="F1153" t="str">
        <f t="shared" si="55"/>
        <v/>
      </c>
      <c r="G1153">
        <f t="shared" si="53"/>
        <v>7.2398190045248869</v>
      </c>
    </row>
    <row r="1154" spans="1:7" x14ac:dyDescent="0.25">
      <c r="A1154">
        <v>9300</v>
      </c>
      <c r="B1154">
        <v>9</v>
      </c>
      <c r="C1154">
        <v>14.201936999999999</v>
      </c>
      <c r="D1154">
        <v>8.9348224119005746</v>
      </c>
      <c r="E1154">
        <f t="shared" si="54"/>
        <v>0.99275804576673055</v>
      </c>
      <c r="F1154" t="str">
        <f t="shared" si="55"/>
        <v/>
      </c>
      <c r="G1154">
        <f t="shared" ref="G1154:G1217" si="56">IF(NOT(ISBLANK(B1154)), 1/(0.015+(0.985/B1154)), "")</f>
        <v>8.0357142857142865</v>
      </c>
    </row>
    <row r="1155" spans="1:7" x14ac:dyDescent="0.25">
      <c r="A1155">
        <v>9300</v>
      </c>
      <c r="B1155">
        <v>10</v>
      </c>
      <c r="C1155">
        <v>12.780049999999999</v>
      </c>
      <c r="D1155">
        <v>9.9288958180914797</v>
      </c>
      <c r="E1155">
        <f t="shared" ref="E1155:E1218" si="57">IFERROR(D1155/B1155, "")</f>
        <v>0.99288958180914799</v>
      </c>
      <c r="F1155" t="str">
        <f t="shared" si="55"/>
        <v/>
      </c>
      <c r="G1155">
        <f t="shared" si="56"/>
        <v>8.8105726872246688</v>
      </c>
    </row>
    <row r="1156" spans="1:7" x14ac:dyDescent="0.25">
      <c r="A1156">
        <v>9300</v>
      </c>
      <c r="B1156">
        <v>11</v>
      </c>
      <c r="C1156">
        <v>11.702978999999999</v>
      </c>
      <c r="D1156">
        <v>10.84269099346414</v>
      </c>
      <c r="E1156">
        <f t="shared" si="57"/>
        <v>0.98569918122401279</v>
      </c>
      <c r="F1156" t="str">
        <f t="shared" si="55"/>
        <v/>
      </c>
      <c r="G1156">
        <f t="shared" si="56"/>
        <v>9.5652173913043477</v>
      </c>
    </row>
    <row r="1157" spans="1:7" x14ac:dyDescent="0.25">
      <c r="A1157">
        <v>9300</v>
      </c>
      <c r="B1157">
        <v>12</v>
      </c>
      <c r="C1157">
        <v>12.106144</v>
      </c>
      <c r="D1157">
        <v>10.4816021517669</v>
      </c>
      <c r="E1157">
        <f t="shared" si="57"/>
        <v>0.873466845980575</v>
      </c>
      <c r="F1157" t="str">
        <f t="shared" si="55"/>
        <v/>
      </c>
      <c r="G1157">
        <f t="shared" si="56"/>
        <v>10.300429184549357</v>
      </c>
    </row>
    <row r="1158" spans="1:7" x14ac:dyDescent="0.25">
      <c r="E1158" t="str">
        <f t="shared" si="57"/>
        <v/>
      </c>
      <c r="F1158" t="str">
        <f t="shared" si="55"/>
        <v/>
      </c>
      <c r="G1158" t="str">
        <f t="shared" si="56"/>
        <v/>
      </c>
    </row>
    <row r="1159" spans="1:7" x14ac:dyDescent="0.25">
      <c r="A1159">
        <v>9400</v>
      </c>
      <c r="B1159">
        <v>1</v>
      </c>
      <c r="C1159">
        <v>129.645241</v>
      </c>
      <c r="D1159">
        <v>1</v>
      </c>
      <c r="E1159">
        <f t="shared" si="57"/>
        <v>1</v>
      </c>
      <c r="F1159" t="str">
        <f t="shared" si="55"/>
        <v/>
      </c>
      <c r="G1159">
        <f t="shared" si="56"/>
        <v>1</v>
      </c>
    </row>
    <row r="1160" spans="1:7" x14ac:dyDescent="0.25">
      <c r="A1160">
        <v>9400</v>
      </c>
      <c r="B1160">
        <v>2</v>
      </c>
      <c r="C1160">
        <v>64.976309000000001</v>
      </c>
      <c r="D1160">
        <v>1.994698590835623</v>
      </c>
      <c r="E1160">
        <f t="shared" si="57"/>
        <v>0.99734929541781148</v>
      </c>
      <c r="F1160" t="str">
        <f t="shared" si="55"/>
        <v/>
      </c>
      <c r="G1160">
        <f t="shared" si="56"/>
        <v>1.9704433497536948</v>
      </c>
    </row>
    <row r="1161" spans="1:7" x14ac:dyDescent="0.25">
      <c r="A1161">
        <v>9400</v>
      </c>
      <c r="B1161">
        <v>3</v>
      </c>
      <c r="C1161">
        <v>43.347343000000002</v>
      </c>
      <c r="D1161">
        <v>2.989990689856123</v>
      </c>
      <c r="E1161">
        <f t="shared" si="57"/>
        <v>0.99666356328537431</v>
      </c>
      <c r="F1161" t="str">
        <f t="shared" si="55"/>
        <v/>
      </c>
      <c r="G1161">
        <f t="shared" si="56"/>
        <v>2.912621359223301</v>
      </c>
    </row>
    <row r="1162" spans="1:7" x14ac:dyDescent="0.25">
      <c r="A1162">
        <v>9400</v>
      </c>
      <c r="B1162">
        <v>4</v>
      </c>
      <c r="C1162">
        <v>32.499347999999998</v>
      </c>
      <c r="D1162">
        <v>3.9880231443412342</v>
      </c>
      <c r="E1162">
        <f t="shared" si="57"/>
        <v>0.99700578608530854</v>
      </c>
      <c r="F1162" t="str">
        <f t="shared" si="55"/>
        <v/>
      </c>
      <c r="G1162">
        <f t="shared" si="56"/>
        <v>3.8277511961722492</v>
      </c>
    </row>
    <row r="1163" spans="1:7" x14ac:dyDescent="0.25">
      <c r="A1163">
        <v>9400</v>
      </c>
      <c r="B1163">
        <v>5</v>
      </c>
      <c r="C1163">
        <v>26.014226000000001</v>
      </c>
      <c r="D1163">
        <v>4.9822028916024639</v>
      </c>
      <c r="E1163">
        <f t="shared" si="57"/>
        <v>0.99644057832049282</v>
      </c>
      <c r="F1163" t="str">
        <f t="shared" si="55"/>
        <v/>
      </c>
      <c r="G1163">
        <f t="shared" si="56"/>
        <v>4.7169811320754711</v>
      </c>
    </row>
    <row r="1164" spans="1:7" x14ac:dyDescent="0.25">
      <c r="A1164">
        <v>9400</v>
      </c>
      <c r="B1164">
        <v>6</v>
      </c>
      <c r="C1164">
        <v>21.704453000000001</v>
      </c>
      <c r="D1164">
        <v>5.9715005026848633</v>
      </c>
      <c r="E1164">
        <f t="shared" si="57"/>
        <v>0.99525008378081059</v>
      </c>
      <c r="F1164" t="str">
        <f t="shared" si="55"/>
        <v/>
      </c>
      <c r="G1164">
        <f t="shared" si="56"/>
        <v>5.5813953488372103</v>
      </c>
    </row>
    <row r="1165" spans="1:7" x14ac:dyDescent="0.25">
      <c r="A1165">
        <v>9400</v>
      </c>
      <c r="B1165">
        <v>7</v>
      </c>
      <c r="C1165">
        <v>18.630941</v>
      </c>
      <c r="D1165">
        <v>6.956607935154751</v>
      </c>
      <c r="E1165">
        <f t="shared" si="57"/>
        <v>0.99380113359353583</v>
      </c>
      <c r="F1165" t="str">
        <f t="shared" si="55"/>
        <v/>
      </c>
      <c r="G1165">
        <f t="shared" si="56"/>
        <v>6.4220183486238538</v>
      </c>
    </row>
    <row r="1166" spans="1:7" x14ac:dyDescent="0.25">
      <c r="A1166">
        <v>9400</v>
      </c>
      <c r="B1166">
        <v>8</v>
      </c>
      <c r="C1166">
        <v>16.279371000000001</v>
      </c>
      <c r="D1166">
        <v>7.9614963010548738</v>
      </c>
      <c r="E1166">
        <f t="shared" si="57"/>
        <v>0.99518703763185923</v>
      </c>
      <c r="F1166" t="str">
        <f t="shared" si="55"/>
        <v/>
      </c>
      <c r="G1166">
        <f t="shared" si="56"/>
        <v>7.2398190045248869</v>
      </c>
    </row>
    <row r="1167" spans="1:7" x14ac:dyDescent="0.25">
      <c r="A1167">
        <v>9400</v>
      </c>
      <c r="B1167">
        <v>9</v>
      </c>
      <c r="C1167">
        <v>15.069089999999999</v>
      </c>
      <c r="D1167">
        <v>8.6009275941679295</v>
      </c>
      <c r="E1167">
        <f t="shared" si="57"/>
        <v>0.95565862157421444</v>
      </c>
      <c r="F1167" t="str">
        <f t="shared" si="55"/>
        <v/>
      </c>
      <c r="G1167">
        <f t="shared" si="56"/>
        <v>8.0357142857142865</v>
      </c>
    </row>
    <row r="1168" spans="1:7" x14ac:dyDescent="0.25">
      <c r="A1168">
        <v>9400</v>
      </c>
      <c r="B1168">
        <v>10</v>
      </c>
      <c r="C1168">
        <v>13.127611</v>
      </c>
      <c r="D1168">
        <v>9.8729427616342367</v>
      </c>
      <c r="E1168">
        <f t="shared" si="57"/>
        <v>0.98729427616342369</v>
      </c>
      <c r="F1168" t="str">
        <f t="shared" si="55"/>
        <v/>
      </c>
      <c r="G1168">
        <f t="shared" si="56"/>
        <v>8.8105726872246688</v>
      </c>
    </row>
    <row r="1169" spans="1:7" x14ac:dyDescent="0.25">
      <c r="A1169">
        <v>9400</v>
      </c>
      <c r="B1169">
        <v>11</v>
      </c>
      <c r="C1169">
        <v>11.945660999999999</v>
      </c>
      <c r="D1169">
        <v>10.84980998539972</v>
      </c>
      <c r="E1169">
        <f t="shared" si="57"/>
        <v>0.98634636230906547</v>
      </c>
      <c r="F1169" t="str">
        <f t="shared" si="55"/>
        <v/>
      </c>
      <c r="G1169">
        <f t="shared" si="56"/>
        <v>9.5652173913043477</v>
      </c>
    </row>
    <row r="1170" spans="1:7" x14ac:dyDescent="0.25">
      <c r="A1170">
        <v>9400</v>
      </c>
      <c r="B1170">
        <v>12</v>
      </c>
      <c r="C1170">
        <v>12.340045</v>
      </c>
      <c r="D1170">
        <v>10.50305343294939</v>
      </c>
      <c r="E1170">
        <f t="shared" si="57"/>
        <v>0.87525445274578251</v>
      </c>
      <c r="F1170" t="str">
        <f t="shared" si="55"/>
        <v/>
      </c>
      <c r="G1170">
        <f t="shared" si="56"/>
        <v>10.300429184549357</v>
      </c>
    </row>
    <row r="1171" spans="1:7" x14ac:dyDescent="0.25">
      <c r="E1171" t="str">
        <f t="shared" si="57"/>
        <v/>
      </c>
      <c r="F1171" t="str">
        <f t="shared" si="55"/>
        <v/>
      </c>
      <c r="G1171" t="str">
        <f t="shared" si="56"/>
        <v/>
      </c>
    </row>
    <row r="1172" spans="1:7" x14ac:dyDescent="0.25">
      <c r="A1172">
        <v>9500</v>
      </c>
      <c r="B1172">
        <v>1</v>
      </c>
      <c r="C1172">
        <v>132.66690399999999</v>
      </c>
      <c r="D1172">
        <v>1</v>
      </c>
      <c r="E1172">
        <f t="shared" si="57"/>
        <v>1</v>
      </c>
      <c r="F1172" t="str">
        <f t="shared" si="55"/>
        <v/>
      </c>
      <c r="G1172">
        <f t="shared" si="56"/>
        <v>1</v>
      </c>
    </row>
    <row r="1173" spans="1:7" x14ac:dyDescent="0.25">
      <c r="A1173">
        <v>9500</v>
      </c>
      <c r="B1173">
        <v>2</v>
      </c>
      <c r="C1173">
        <v>66.408106000000004</v>
      </c>
      <c r="D1173">
        <v>1.997945220723506</v>
      </c>
      <c r="E1173">
        <f t="shared" si="57"/>
        <v>0.998972610361753</v>
      </c>
      <c r="F1173" t="str">
        <f t="shared" si="55"/>
        <v/>
      </c>
      <c r="G1173">
        <f t="shared" si="56"/>
        <v>1.9704433497536948</v>
      </c>
    </row>
    <row r="1174" spans="1:7" x14ac:dyDescent="0.25">
      <c r="A1174">
        <v>9500</v>
      </c>
      <c r="B1174">
        <v>3</v>
      </c>
      <c r="C1174">
        <v>44.267637000000001</v>
      </c>
      <c r="D1174">
        <v>2.997217990199025</v>
      </c>
      <c r="E1174">
        <f t="shared" si="57"/>
        <v>0.99907266339967504</v>
      </c>
      <c r="F1174" t="str">
        <f t="shared" si="55"/>
        <v/>
      </c>
      <c r="G1174">
        <f t="shared" si="56"/>
        <v>2.912621359223301</v>
      </c>
    </row>
    <row r="1175" spans="1:7" x14ac:dyDescent="0.25">
      <c r="A1175">
        <v>9500</v>
      </c>
      <c r="B1175">
        <v>4</v>
      </c>
      <c r="C1175">
        <v>33.217263000000003</v>
      </c>
      <c r="D1175">
        <v>3.994301336627283</v>
      </c>
      <c r="E1175">
        <f t="shared" si="57"/>
        <v>0.99857533415682076</v>
      </c>
      <c r="F1175" t="str">
        <f t="shared" si="55"/>
        <v/>
      </c>
      <c r="G1175">
        <f t="shared" si="56"/>
        <v>3.8277511961722492</v>
      </c>
    </row>
    <row r="1176" spans="1:7" x14ac:dyDescent="0.25">
      <c r="A1176">
        <v>9500</v>
      </c>
      <c r="B1176">
        <v>5</v>
      </c>
      <c r="C1176">
        <v>26.582968000000001</v>
      </c>
      <c r="D1176">
        <v>4.9911566684352184</v>
      </c>
      <c r="E1176">
        <f t="shared" si="57"/>
        <v>0.99823133368704364</v>
      </c>
      <c r="F1176" t="str">
        <f t="shared" si="55"/>
        <v/>
      </c>
      <c r="G1176">
        <f t="shared" si="56"/>
        <v>4.7169811320754711</v>
      </c>
    </row>
    <row r="1177" spans="1:7" x14ac:dyDescent="0.25">
      <c r="A1177">
        <v>9500</v>
      </c>
      <c r="B1177">
        <v>6</v>
      </c>
      <c r="C1177">
        <v>22.129684999999998</v>
      </c>
      <c r="D1177">
        <v>5.99555565296117</v>
      </c>
      <c r="E1177">
        <f t="shared" si="57"/>
        <v>0.99925927549352833</v>
      </c>
      <c r="F1177" t="str">
        <f t="shared" si="55"/>
        <v/>
      </c>
      <c r="G1177">
        <f t="shared" si="56"/>
        <v>5.5813953488372103</v>
      </c>
    </row>
    <row r="1178" spans="1:7" x14ac:dyDescent="0.25">
      <c r="A1178">
        <v>9500</v>
      </c>
      <c r="B1178">
        <v>7</v>
      </c>
      <c r="C1178">
        <v>19.015018000000001</v>
      </c>
      <c r="D1178">
        <v>6.9776298923303663</v>
      </c>
      <c r="E1178">
        <f t="shared" si="57"/>
        <v>0.99680427033290953</v>
      </c>
      <c r="F1178" t="str">
        <f t="shared" si="55"/>
        <v/>
      </c>
      <c r="G1178">
        <f t="shared" si="56"/>
        <v>6.4220183486238538</v>
      </c>
    </row>
    <row r="1179" spans="1:7" x14ac:dyDescent="0.25">
      <c r="A1179">
        <v>9500</v>
      </c>
      <c r="B1179">
        <v>8</v>
      </c>
      <c r="C1179">
        <v>16.669218999999998</v>
      </c>
      <c r="D1179">
        <v>7.9595665519782308</v>
      </c>
      <c r="E1179">
        <f t="shared" si="57"/>
        <v>0.99494581899727885</v>
      </c>
      <c r="F1179" t="str">
        <f t="shared" si="55"/>
        <v/>
      </c>
      <c r="G1179">
        <f t="shared" si="56"/>
        <v>7.2398190045248869</v>
      </c>
    </row>
    <row r="1180" spans="1:7" x14ac:dyDescent="0.25">
      <c r="A1180">
        <v>9500</v>
      </c>
      <c r="B1180">
        <v>9</v>
      </c>
      <c r="C1180">
        <v>14.832426999999999</v>
      </c>
      <c r="D1180">
        <v>8.94524935130306</v>
      </c>
      <c r="E1180">
        <f t="shared" si="57"/>
        <v>0.99391659458922887</v>
      </c>
      <c r="F1180" t="str">
        <f t="shared" si="55"/>
        <v/>
      </c>
      <c r="G1180">
        <f t="shared" si="56"/>
        <v>8.0357142857142865</v>
      </c>
    </row>
    <row r="1181" spans="1:7" x14ac:dyDescent="0.25">
      <c r="A1181">
        <v>9500</v>
      </c>
      <c r="B1181">
        <v>10</v>
      </c>
      <c r="C1181">
        <v>13.338018</v>
      </c>
      <c r="D1181">
        <v>9.9474868005126389</v>
      </c>
      <c r="E1181">
        <f t="shared" si="57"/>
        <v>0.99474868005126393</v>
      </c>
      <c r="F1181" t="str">
        <f t="shared" si="55"/>
        <v/>
      </c>
      <c r="G1181">
        <f t="shared" si="56"/>
        <v>8.8105726872246688</v>
      </c>
    </row>
    <row r="1182" spans="1:7" x14ac:dyDescent="0.25">
      <c r="A1182">
        <v>9500</v>
      </c>
      <c r="B1182">
        <v>11</v>
      </c>
      <c r="C1182">
        <v>12.539211999999999</v>
      </c>
      <c r="D1182">
        <v>10.581187876877751</v>
      </c>
      <c r="E1182">
        <f t="shared" si="57"/>
        <v>0.9619261706252501</v>
      </c>
      <c r="F1182" t="str">
        <f t="shared" si="55"/>
        <v/>
      </c>
      <c r="G1182">
        <f t="shared" si="56"/>
        <v>9.5652173913043477</v>
      </c>
    </row>
    <row r="1183" spans="1:7" x14ac:dyDescent="0.25">
      <c r="A1183">
        <v>9500</v>
      </c>
      <c r="B1183">
        <v>12</v>
      </c>
      <c r="C1183">
        <v>12.727207</v>
      </c>
      <c r="D1183">
        <v>10.42489196569208</v>
      </c>
      <c r="E1183">
        <f t="shared" si="57"/>
        <v>0.86874099714100661</v>
      </c>
      <c r="F1183" t="str">
        <f t="shared" ref="F1183:F1246" si="58">IF(AND(NOT(ISBLANK(B1183)), B1183&lt;&gt;1), IF(E1183&gt;=1, "SUPERLINEARE", ""), "")</f>
        <v/>
      </c>
      <c r="G1183">
        <f t="shared" si="56"/>
        <v>10.300429184549357</v>
      </c>
    </row>
    <row r="1184" spans="1:7" x14ac:dyDescent="0.25">
      <c r="E1184" t="str">
        <f t="shared" si="57"/>
        <v/>
      </c>
      <c r="F1184" t="str">
        <f t="shared" si="58"/>
        <v/>
      </c>
      <c r="G1184" t="str">
        <f t="shared" si="56"/>
        <v/>
      </c>
    </row>
    <row r="1185" spans="1:7" x14ac:dyDescent="0.25">
      <c r="A1185">
        <v>9600</v>
      </c>
      <c r="B1185">
        <v>1</v>
      </c>
      <c r="C1185">
        <v>135.199994</v>
      </c>
      <c r="D1185">
        <v>1</v>
      </c>
      <c r="E1185">
        <f t="shared" si="57"/>
        <v>1</v>
      </c>
      <c r="F1185" t="str">
        <f t="shared" si="58"/>
        <v/>
      </c>
      <c r="G1185">
        <f t="shared" si="56"/>
        <v>1</v>
      </c>
    </row>
    <row r="1186" spans="1:7" x14ac:dyDescent="0.25">
      <c r="A1186">
        <v>9600</v>
      </c>
      <c r="B1186">
        <v>2</v>
      </c>
      <c r="C1186">
        <v>69.795354000000003</v>
      </c>
      <c r="D1186">
        <v>1.93752882176083</v>
      </c>
      <c r="E1186">
        <f t="shared" si="57"/>
        <v>0.96876441088041498</v>
      </c>
      <c r="F1186" t="str">
        <f t="shared" si="58"/>
        <v/>
      </c>
      <c r="G1186">
        <f t="shared" si="56"/>
        <v>1.9704433497536948</v>
      </c>
    </row>
    <row r="1187" spans="1:7" x14ac:dyDescent="0.25">
      <c r="A1187">
        <v>9600</v>
      </c>
      <c r="B1187">
        <v>3</v>
      </c>
      <c r="C1187">
        <v>45.200896999999998</v>
      </c>
      <c r="D1187">
        <v>2.9917660704830711</v>
      </c>
      <c r="E1187">
        <f t="shared" si="57"/>
        <v>0.9972553568276904</v>
      </c>
      <c r="F1187" t="str">
        <f t="shared" si="58"/>
        <v/>
      </c>
      <c r="G1187">
        <f t="shared" si="56"/>
        <v>2.912621359223301</v>
      </c>
    </row>
    <row r="1188" spans="1:7" x14ac:dyDescent="0.25">
      <c r="A1188">
        <v>9600</v>
      </c>
      <c r="B1188">
        <v>4</v>
      </c>
      <c r="C1188">
        <v>33.933155999999997</v>
      </c>
      <c r="D1188">
        <v>3.9852028499795309</v>
      </c>
      <c r="E1188">
        <f t="shared" si="57"/>
        <v>0.99630071249488272</v>
      </c>
      <c r="F1188" t="str">
        <f t="shared" si="58"/>
        <v/>
      </c>
      <c r="G1188">
        <f t="shared" si="56"/>
        <v>3.8277511961722492</v>
      </c>
    </row>
    <row r="1189" spans="1:7" x14ac:dyDescent="0.25">
      <c r="A1189">
        <v>9600</v>
      </c>
      <c r="B1189">
        <v>5</v>
      </c>
      <c r="C1189">
        <v>27.141812999999999</v>
      </c>
      <c r="D1189">
        <v>4.9823683480539787</v>
      </c>
      <c r="E1189">
        <f t="shared" si="57"/>
        <v>0.99647366961079575</v>
      </c>
      <c r="F1189" t="str">
        <f t="shared" si="58"/>
        <v/>
      </c>
      <c r="G1189">
        <f t="shared" si="56"/>
        <v>4.7169811320754711</v>
      </c>
    </row>
    <row r="1190" spans="1:7" x14ac:dyDescent="0.25">
      <c r="A1190">
        <v>9600</v>
      </c>
      <c r="B1190">
        <v>6</v>
      </c>
      <c r="C1190">
        <v>22.600231999999998</v>
      </c>
      <c r="D1190">
        <v>5.9835894604975746</v>
      </c>
      <c r="E1190">
        <f t="shared" si="57"/>
        <v>0.99726491008292906</v>
      </c>
      <c r="F1190" t="str">
        <f t="shared" si="58"/>
        <v/>
      </c>
      <c r="G1190">
        <f t="shared" si="56"/>
        <v>5.5813953488372103</v>
      </c>
    </row>
    <row r="1191" spans="1:7" x14ac:dyDescent="0.25">
      <c r="A1191">
        <v>9600</v>
      </c>
      <c r="B1191">
        <v>7</v>
      </c>
      <c r="C1191">
        <v>19.395647</v>
      </c>
      <c r="D1191">
        <v>6.9722092797419961</v>
      </c>
      <c r="E1191">
        <f t="shared" si="57"/>
        <v>0.99602989710599943</v>
      </c>
      <c r="F1191" t="str">
        <f t="shared" si="58"/>
        <v/>
      </c>
      <c r="G1191">
        <f t="shared" si="56"/>
        <v>6.4220183486238538</v>
      </c>
    </row>
    <row r="1192" spans="1:7" x14ac:dyDescent="0.25">
      <c r="A1192">
        <v>9600</v>
      </c>
      <c r="B1192">
        <v>8</v>
      </c>
      <c r="C1192">
        <v>18.017909</v>
      </c>
      <c r="D1192">
        <v>7.5053387160519023</v>
      </c>
      <c r="E1192">
        <f t="shared" si="57"/>
        <v>0.93816733950648779</v>
      </c>
      <c r="F1192" t="str">
        <f t="shared" si="58"/>
        <v/>
      </c>
      <c r="G1192">
        <f t="shared" si="56"/>
        <v>7.2398190045248869</v>
      </c>
    </row>
    <row r="1193" spans="1:7" x14ac:dyDescent="0.25">
      <c r="A1193">
        <v>9600</v>
      </c>
      <c r="B1193">
        <v>9</v>
      </c>
      <c r="C1193">
        <v>15.219208</v>
      </c>
      <c r="D1193">
        <v>8.8855155931898704</v>
      </c>
      <c r="E1193">
        <f t="shared" si="57"/>
        <v>0.98727951035443007</v>
      </c>
      <c r="F1193" t="str">
        <f t="shared" si="58"/>
        <v/>
      </c>
      <c r="G1193">
        <f t="shared" si="56"/>
        <v>8.0357142857142865</v>
      </c>
    </row>
    <row r="1194" spans="1:7" x14ac:dyDescent="0.25">
      <c r="A1194">
        <v>9600</v>
      </c>
      <c r="B1194">
        <v>10</v>
      </c>
      <c r="C1194">
        <v>13.651446999999999</v>
      </c>
      <c r="D1194">
        <v>9.9059469666475657</v>
      </c>
      <c r="E1194">
        <f t="shared" si="57"/>
        <v>0.99059469666475652</v>
      </c>
      <c r="F1194" t="str">
        <f t="shared" si="58"/>
        <v/>
      </c>
      <c r="G1194">
        <f t="shared" si="56"/>
        <v>8.8105726872246688</v>
      </c>
    </row>
    <row r="1195" spans="1:7" x14ac:dyDescent="0.25">
      <c r="A1195">
        <v>9600</v>
      </c>
      <c r="B1195">
        <v>11</v>
      </c>
      <c r="C1195">
        <v>12.552092999999999</v>
      </c>
      <c r="D1195">
        <v>10.77354270718039</v>
      </c>
      <c r="E1195">
        <f t="shared" si="57"/>
        <v>0.97941297338003541</v>
      </c>
      <c r="F1195" t="str">
        <f t="shared" si="58"/>
        <v/>
      </c>
      <c r="G1195">
        <f t="shared" si="56"/>
        <v>9.5652173913043477</v>
      </c>
    </row>
    <row r="1196" spans="1:7" x14ac:dyDescent="0.25">
      <c r="A1196">
        <v>9600</v>
      </c>
      <c r="B1196">
        <v>12</v>
      </c>
      <c r="C1196">
        <v>12.850174000000001</v>
      </c>
      <c r="D1196">
        <v>10.52363259828233</v>
      </c>
      <c r="E1196">
        <f t="shared" si="57"/>
        <v>0.87696938319019413</v>
      </c>
      <c r="F1196" t="str">
        <f t="shared" si="58"/>
        <v/>
      </c>
      <c r="G1196">
        <f t="shared" si="56"/>
        <v>10.300429184549357</v>
      </c>
    </row>
    <row r="1197" spans="1:7" x14ac:dyDescent="0.25">
      <c r="E1197" t="str">
        <f t="shared" si="57"/>
        <v/>
      </c>
      <c r="F1197" t="str">
        <f t="shared" si="58"/>
        <v/>
      </c>
      <c r="G1197" t="str">
        <f t="shared" si="56"/>
        <v/>
      </c>
    </row>
    <row r="1198" spans="1:7" x14ac:dyDescent="0.25">
      <c r="A1198">
        <v>9700</v>
      </c>
      <c r="B1198">
        <v>1</v>
      </c>
      <c r="C1198">
        <v>138.332618</v>
      </c>
      <c r="D1198">
        <v>1</v>
      </c>
      <c r="E1198">
        <f t="shared" si="57"/>
        <v>1</v>
      </c>
      <c r="F1198" t="str">
        <f t="shared" si="58"/>
        <v/>
      </c>
      <c r="G1198">
        <f t="shared" si="56"/>
        <v>1</v>
      </c>
    </row>
    <row r="1199" spans="1:7" x14ac:dyDescent="0.25">
      <c r="A1199">
        <v>9700</v>
      </c>
      <c r="B1199">
        <v>2</v>
      </c>
      <c r="C1199">
        <v>69.186404999999993</v>
      </c>
      <c r="D1199">
        <v>1.998429922757224</v>
      </c>
      <c r="E1199">
        <f t="shared" si="57"/>
        <v>0.99921496137861199</v>
      </c>
      <c r="F1199" t="str">
        <f t="shared" si="58"/>
        <v/>
      </c>
      <c r="G1199">
        <f t="shared" si="56"/>
        <v>1.9704433497536948</v>
      </c>
    </row>
    <row r="1200" spans="1:7" x14ac:dyDescent="0.25">
      <c r="A1200">
        <v>9700</v>
      </c>
      <c r="B1200">
        <v>3</v>
      </c>
      <c r="C1200">
        <v>46.097034999999998</v>
      </c>
      <c r="D1200">
        <v>2.9994159494206079</v>
      </c>
      <c r="E1200">
        <f t="shared" si="57"/>
        <v>0.99980531647353599</v>
      </c>
      <c r="F1200" t="str">
        <f t="shared" si="58"/>
        <v/>
      </c>
      <c r="G1200">
        <f t="shared" si="56"/>
        <v>2.912621359223301</v>
      </c>
    </row>
    <row r="1201" spans="1:7" x14ac:dyDescent="0.25">
      <c r="A1201">
        <v>9700</v>
      </c>
      <c r="B1201">
        <v>4</v>
      </c>
      <c r="C1201">
        <v>34.61298</v>
      </c>
      <c r="D1201">
        <v>3.9945760809962039</v>
      </c>
      <c r="E1201">
        <f t="shared" si="57"/>
        <v>0.99864402024905097</v>
      </c>
      <c r="F1201" t="str">
        <f t="shared" si="58"/>
        <v/>
      </c>
      <c r="G1201">
        <f t="shared" si="56"/>
        <v>3.8277511961722492</v>
      </c>
    </row>
    <row r="1202" spans="1:7" x14ac:dyDescent="0.25">
      <c r="A1202">
        <v>9700</v>
      </c>
      <c r="B1202">
        <v>5</v>
      </c>
      <c r="C1202">
        <v>27.698587</v>
      </c>
      <c r="D1202">
        <v>4.991741347672356</v>
      </c>
      <c r="E1202">
        <f t="shared" si="57"/>
        <v>0.9983482695344712</v>
      </c>
      <c r="F1202" t="str">
        <f t="shared" si="58"/>
        <v/>
      </c>
      <c r="G1202">
        <f t="shared" si="56"/>
        <v>4.7169811320754711</v>
      </c>
    </row>
    <row r="1203" spans="1:7" x14ac:dyDescent="0.25">
      <c r="A1203">
        <v>9700</v>
      </c>
      <c r="B1203">
        <v>6</v>
      </c>
      <c r="C1203">
        <v>23.119440000000001</v>
      </c>
      <c r="D1203">
        <v>5.9804295432761343</v>
      </c>
      <c r="E1203">
        <f t="shared" si="57"/>
        <v>0.99673825721268905</v>
      </c>
      <c r="F1203" t="str">
        <f t="shared" si="58"/>
        <v/>
      </c>
      <c r="G1203">
        <f t="shared" si="56"/>
        <v>5.5813953488372103</v>
      </c>
    </row>
    <row r="1204" spans="1:7" x14ac:dyDescent="0.25">
      <c r="A1204">
        <v>9700</v>
      </c>
      <c r="B1204">
        <v>7</v>
      </c>
      <c r="C1204">
        <v>19.837039000000001</v>
      </c>
      <c r="D1204">
        <v>6.9700010167848134</v>
      </c>
      <c r="E1204">
        <f t="shared" si="57"/>
        <v>0.99571443096925905</v>
      </c>
      <c r="F1204" t="str">
        <f t="shared" si="58"/>
        <v/>
      </c>
      <c r="G1204">
        <f t="shared" si="56"/>
        <v>6.4220183486238538</v>
      </c>
    </row>
    <row r="1205" spans="1:7" x14ac:dyDescent="0.25">
      <c r="A1205">
        <v>9700</v>
      </c>
      <c r="B1205">
        <v>8</v>
      </c>
      <c r="C1205">
        <v>17.342275999999998</v>
      </c>
      <c r="D1205">
        <v>7.9726664481640137</v>
      </c>
      <c r="E1205">
        <f t="shared" si="57"/>
        <v>0.99658330602050171</v>
      </c>
      <c r="F1205" t="str">
        <f t="shared" si="58"/>
        <v/>
      </c>
      <c r="G1205">
        <f t="shared" si="56"/>
        <v>7.2398190045248869</v>
      </c>
    </row>
    <row r="1206" spans="1:7" x14ac:dyDescent="0.25">
      <c r="A1206">
        <v>9700</v>
      </c>
      <c r="B1206">
        <v>9</v>
      </c>
      <c r="C1206">
        <v>15.485384</v>
      </c>
      <c r="D1206">
        <v>8.9286892724132638</v>
      </c>
      <c r="E1206">
        <f t="shared" si="57"/>
        <v>0.99207658582369596</v>
      </c>
      <c r="F1206" t="str">
        <f t="shared" si="58"/>
        <v/>
      </c>
      <c r="G1206">
        <f t="shared" si="56"/>
        <v>8.0357142857142865</v>
      </c>
    </row>
    <row r="1207" spans="1:7" x14ac:dyDescent="0.25">
      <c r="A1207">
        <v>9700</v>
      </c>
      <c r="B1207">
        <v>10</v>
      </c>
      <c r="C1207">
        <v>13.901026999999999</v>
      </c>
      <c r="D1207">
        <v>9.9463285698243737</v>
      </c>
      <c r="E1207">
        <f t="shared" si="57"/>
        <v>0.99463285698243742</v>
      </c>
      <c r="F1207" t="str">
        <f t="shared" si="58"/>
        <v/>
      </c>
      <c r="G1207">
        <f t="shared" si="56"/>
        <v>8.8105726872246688</v>
      </c>
    </row>
    <row r="1208" spans="1:7" x14ac:dyDescent="0.25">
      <c r="A1208">
        <v>9700</v>
      </c>
      <c r="B1208">
        <v>11</v>
      </c>
      <c r="C1208">
        <v>12.991057</v>
      </c>
      <c r="D1208">
        <v>10.64302789218768</v>
      </c>
      <c r="E1208">
        <f t="shared" si="57"/>
        <v>0.96754799019888005</v>
      </c>
      <c r="F1208" t="str">
        <f t="shared" si="58"/>
        <v/>
      </c>
      <c r="G1208">
        <f t="shared" si="56"/>
        <v>9.5652173913043477</v>
      </c>
    </row>
    <row r="1209" spans="1:7" x14ac:dyDescent="0.25">
      <c r="A1209">
        <v>9700</v>
      </c>
      <c r="B1209">
        <v>12</v>
      </c>
      <c r="C1209">
        <v>13.167365</v>
      </c>
      <c r="D1209">
        <v>10.500520187600181</v>
      </c>
      <c r="E1209">
        <f t="shared" si="57"/>
        <v>0.87504334896668168</v>
      </c>
      <c r="F1209" t="str">
        <f t="shared" si="58"/>
        <v/>
      </c>
      <c r="G1209">
        <f t="shared" si="56"/>
        <v>10.300429184549357</v>
      </c>
    </row>
    <row r="1210" spans="1:7" x14ac:dyDescent="0.25">
      <c r="E1210" t="str">
        <f t="shared" si="57"/>
        <v/>
      </c>
      <c r="F1210" t="str">
        <f t="shared" si="58"/>
        <v/>
      </c>
      <c r="G1210" t="str">
        <f t="shared" si="56"/>
        <v/>
      </c>
    </row>
    <row r="1211" spans="1:7" x14ac:dyDescent="0.25">
      <c r="A1211">
        <v>9800</v>
      </c>
      <c r="B1211">
        <v>1</v>
      </c>
      <c r="C1211">
        <v>140.931276</v>
      </c>
      <c r="D1211">
        <v>1</v>
      </c>
      <c r="E1211">
        <f t="shared" si="57"/>
        <v>1</v>
      </c>
      <c r="F1211" t="str">
        <f t="shared" si="58"/>
        <v/>
      </c>
      <c r="G1211">
        <f t="shared" si="56"/>
        <v>1</v>
      </c>
    </row>
    <row r="1212" spans="1:7" x14ac:dyDescent="0.25">
      <c r="A1212">
        <v>9800</v>
      </c>
      <c r="B1212">
        <v>2</v>
      </c>
      <c r="C1212">
        <v>70.602671999999998</v>
      </c>
      <c r="D1212">
        <v>1.9953188315592361</v>
      </c>
      <c r="E1212">
        <f t="shared" si="57"/>
        <v>0.99765941577961803</v>
      </c>
      <c r="F1212" t="str">
        <f t="shared" si="58"/>
        <v/>
      </c>
      <c r="G1212">
        <f t="shared" si="56"/>
        <v>1.9704433497536948</v>
      </c>
    </row>
    <row r="1213" spans="1:7" x14ac:dyDescent="0.25">
      <c r="A1213">
        <v>9800</v>
      </c>
      <c r="B1213">
        <v>3</v>
      </c>
      <c r="C1213">
        <v>47.078066999999997</v>
      </c>
      <c r="D1213">
        <v>2.992366721428898</v>
      </c>
      <c r="E1213">
        <f t="shared" si="57"/>
        <v>0.99745557380963268</v>
      </c>
      <c r="F1213" t="str">
        <f t="shared" si="58"/>
        <v/>
      </c>
      <c r="G1213">
        <f t="shared" si="56"/>
        <v>2.912621359223301</v>
      </c>
    </row>
    <row r="1214" spans="1:7" x14ac:dyDescent="0.25">
      <c r="A1214">
        <v>9800</v>
      </c>
      <c r="B1214">
        <v>4</v>
      </c>
      <c r="C1214">
        <v>35.974136000000001</v>
      </c>
      <c r="D1214">
        <v>3.9160034587071109</v>
      </c>
      <c r="E1214">
        <f t="shared" si="57"/>
        <v>0.97900086467677772</v>
      </c>
      <c r="F1214" t="str">
        <f t="shared" si="58"/>
        <v/>
      </c>
      <c r="G1214">
        <f t="shared" si="56"/>
        <v>3.8277511961722492</v>
      </c>
    </row>
    <row r="1215" spans="1:7" x14ac:dyDescent="0.25">
      <c r="A1215">
        <v>9800</v>
      </c>
      <c r="B1215">
        <v>5</v>
      </c>
      <c r="C1215">
        <v>28.26886</v>
      </c>
      <c r="D1215">
        <v>4.983393069264201</v>
      </c>
      <c r="E1215">
        <f t="shared" si="57"/>
        <v>0.99667861385284018</v>
      </c>
      <c r="F1215" t="str">
        <f t="shared" si="58"/>
        <v/>
      </c>
      <c r="G1215">
        <f t="shared" si="56"/>
        <v>4.7169811320754711</v>
      </c>
    </row>
    <row r="1216" spans="1:7" x14ac:dyDescent="0.25">
      <c r="A1216">
        <v>9800</v>
      </c>
      <c r="B1216">
        <v>6</v>
      </c>
      <c r="C1216">
        <v>23.587903000000001</v>
      </c>
      <c r="D1216">
        <v>5.9723342511625557</v>
      </c>
      <c r="E1216">
        <f t="shared" si="57"/>
        <v>0.99538904186042598</v>
      </c>
      <c r="F1216" t="str">
        <f t="shared" si="58"/>
        <v/>
      </c>
      <c r="G1216">
        <f t="shared" si="56"/>
        <v>5.5813953488372103</v>
      </c>
    </row>
    <row r="1217" spans="1:7" x14ac:dyDescent="0.25">
      <c r="A1217">
        <v>9800</v>
      </c>
      <c r="B1217">
        <v>7</v>
      </c>
      <c r="C1217">
        <v>20.211818999999998</v>
      </c>
      <c r="D1217">
        <v>6.9699239341100379</v>
      </c>
      <c r="E1217">
        <f t="shared" si="57"/>
        <v>0.99570341915857685</v>
      </c>
      <c r="F1217" t="str">
        <f t="shared" si="58"/>
        <v/>
      </c>
      <c r="G1217">
        <f t="shared" si="56"/>
        <v>6.4220183486238538</v>
      </c>
    </row>
    <row r="1218" spans="1:7" x14ac:dyDescent="0.25">
      <c r="A1218">
        <v>9800</v>
      </c>
      <c r="B1218">
        <v>8</v>
      </c>
      <c r="C1218">
        <v>17.892821000000001</v>
      </c>
      <c r="D1218">
        <v>7.8732605104583557</v>
      </c>
      <c r="E1218">
        <f t="shared" si="57"/>
        <v>0.98415756380729447</v>
      </c>
      <c r="F1218" t="str">
        <f t="shared" si="58"/>
        <v/>
      </c>
      <c r="G1218">
        <f t="shared" ref="G1218:G1236" si="59">IF(NOT(ISBLANK(B1218)), 1/(0.015+(0.985/B1218)), "")</f>
        <v>7.2398190045248869</v>
      </c>
    </row>
    <row r="1219" spans="1:7" x14ac:dyDescent="0.25">
      <c r="A1219">
        <v>9800</v>
      </c>
      <c r="B1219">
        <v>9</v>
      </c>
      <c r="C1219">
        <v>15.881335999999999</v>
      </c>
      <c r="D1219">
        <v>8.8704653689085102</v>
      </c>
      <c r="E1219">
        <f t="shared" ref="E1219:E1248" si="60">IFERROR(D1219/B1219, "")</f>
        <v>0.98560726321205672</v>
      </c>
      <c r="F1219" t="str">
        <f t="shared" si="58"/>
        <v/>
      </c>
      <c r="G1219">
        <f t="shared" si="59"/>
        <v>8.0357142857142865</v>
      </c>
    </row>
    <row r="1220" spans="1:7" x14ac:dyDescent="0.25">
      <c r="A1220">
        <v>9800</v>
      </c>
      <c r="B1220">
        <v>10</v>
      </c>
      <c r="C1220">
        <v>15.946574999999999</v>
      </c>
      <c r="D1220">
        <v>8.8341754263846628</v>
      </c>
      <c r="E1220">
        <f t="shared" si="60"/>
        <v>0.88341754263846628</v>
      </c>
      <c r="F1220" t="str">
        <f t="shared" si="58"/>
        <v/>
      </c>
      <c r="G1220">
        <f t="shared" si="59"/>
        <v>8.8105726872246688</v>
      </c>
    </row>
    <row r="1221" spans="1:7" x14ac:dyDescent="0.25">
      <c r="A1221">
        <v>9800</v>
      </c>
      <c r="B1221">
        <v>11</v>
      </c>
      <c r="C1221">
        <v>13.047217</v>
      </c>
      <c r="D1221">
        <v>10.79730957184203</v>
      </c>
      <c r="E1221">
        <f t="shared" si="60"/>
        <v>0.98157359744018458</v>
      </c>
      <c r="F1221" t="str">
        <f t="shared" si="58"/>
        <v/>
      </c>
      <c r="G1221">
        <f t="shared" si="59"/>
        <v>9.5652173913043477</v>
      </c>
    </row>
    <row r="1222" spans="1:7" x14ac:dyDescent="0.25">
      <c r="A1222">
        <v>9800</v>
      </c>
      <c r="B1222">
        <v>12</v>
      </c>
      <c r="C1222">
        <v>13.22383</v>
      </c>
      <c r="D1222">
        <v>10.653104357814639</v>
      </c>
      <c r="E1222">
        <f t="shared" si="60"/>
        <v>0.8877586964845533</v>
      </c>
      <c r="F1222" t="str">
        <f t="shared" si="58"/>
        <v/>
      </c>
      <c r="G1222">
        <f t="shared" si="59"/>
        <v>10.300429184549357</v>
      </c>
    </row>
    <row r="1223" spans="1:7" x14ac:dyDescent="0.25">
      <c r="E1223" t="str">
        <f t="shared" si="60"/>
        <v/>
      </c>
      <c r="F1223" t="str">
        <f t="shared" si="58"/>
        <v/>
      </c>
      <c r="G1223" t="str">
        <f t="shared" si="59"/>
        <v/>
      </c>
    </row>
    <row r="1224" spans="1:7" x14ac:dyDescent="0.25">
      <c r="A1224">
        <v>9900</v>
      </c>
      <c r="B1224">
        <v>1</v>
      </c>
      <c r="C1224">
        <v>143.76888299999999</v>
      </c>
      <c r="D1224">
        <v>1</v>
      </c>
      <c r="E1224">
        <f t="shared" si="60"/>
        <v>1</v>
      </c>
      <c r="F1224" t="str">
        <f t="shared" si="58"/>
        <v/>
      </c>
      <c r="G1224">
        <f t="shared" si="59"/>
        <v>1</v>
      </c>
    </row>
    <row r="1225" spans="1:7" x14ac:dyDescent="0.25">
      <c r="A1225">
        <v>9900</v>
      </c>
      <c r="B1225">
        <v>2</v>
      </c>
      <c r="C1225">
        <v>72.054815000000005</v>
      </c>
      <c r="D1225">
        <v>1.9992489606697339</v>
      </c>
      <c r="E1225">
        <f t="shared" si="60"/>
        <v>0.99962448033486695</v>
      </c>
      <c r="F1225" t="str">
        <f t="shared" si="58"/>
        <v/>
      </c>
      <c r="G1225">
        <f t="shared" si="59"/>
        <v>1.9704433497536948</v>
      </c>
    </row>
    <row r="1226" spans="1:7" x14ac:dyDescent="0.25">
      <c r="A1226">
        <v>9900</v>
      </c>
      <c r="B1226">
        <v>3</v>
      </c>
      <c r="C1226">
        <v>48.579034999999998</v>
      </c>
      <c r="D1226">
        <v>2.9653844297236449</v>
      </c>
      <c r="E1226">
        <f t="shared" si="60"/>
        <v>0.9884614765745483</v>
      </c>
      <c r="F1226" t="str">
        <f t="shared" si="58"/>
        <v/>
      </c>
      <c r="G1226">
        <f t="shared" si="59"/>
        <v>2.912621359223301</v>
      </c>
    </row>
    <row r="1227" spans="1:7" x14ac:dyDescent="0.25">
      <c r="A1227">
        <v>9900</v>
      </c>
      <c r="B1227">
        <v>4</v>
      </c>
      <c r="C1227">
        <v>36.115948000000003</v>
      </c>
      <c r="D1227">
        <v>3.988695354196433</v>
      </c>
      <c r="E1227">
        <f t="shared" si="60"/>
        <v>0.99717383854910824</v>
      </c>
      <c r="F1227" t="str">
        <f t="shared" si="58"/>
        <v/>
      </c>
      <c r="G1227">
        <f t="shared" si="59"/>
        <v>3.8277511961722492</v>
      </c>
    </row>
    <row r="1228" spans="1:7" x14ac:dyDescent="0.25">
      <c r="A1228">
        <v>9900</v>
      </c>
      <c r="B1228">
        <v>5</v>
      </c>
      <c r="C1228">
        <v>28.840996000000001</v>
      </c>
      <c r="D1228">
        <v>4.9948175853566221</v>
      </c>
      <c r="E1228">
        <f t="shared" si="60"/>
        <v>0.99896351707132447</v>
      </c>
      <c r="F1228" t="str">
        <f t="shared" si="58"/>
        <v/>
      </c>
      <c r="G1228">
        <f t="shared" si="59"/>
        <v>4.7169811320754711</v>
      </c>
    </row>
    <row r="1229" spans="1:7" x14ac:dyDescent="0.25">
      <c r="A1229">
        <v>9900</v>
      </c>
      <c r="B1229">
        <v>6</v>
      </c>
      <c r="C1229">
        <v>24.056992999999999</v>
      </c>
      <c r="D1229">
        <v>5.9880931087272629</v>
      </c>
      <c r="E1229">
        <f t="shared" si="60"/>
        <v>0.99801551812121048</v>
      </c>
      <c r="F1229" t="str">
        <f t="shared" si="58"/>
        <v/>
      </c>
      <c r="G1229">
        <f t="shared" si="59"/>
        <v>5.5813953488372103</v>
      </c>
    </row>
    <row r="1230" spans="1:7" x14ac:dyDescent="0.25">
      <c r="A1230">
        <v>9900</v>
      </c>
      <c r="B1230">
        <v>7</v>
      </c>
      <c r="C1230">
        <v>20.639562999999999</v>
      </c>
      <c r="D1230">
        <v>6.9795815928854692</v>
      </c>
      <c r="E1230">
        <f t="shared" si="60"/>
        <v>0.99708308469792417</v>
      </c>
      <c r="F1230" t="str">
        <f t="shared" si="58"/>
        <v/>
      </c>
      <c r="G1230">
        <f t="shared" si="59"/>
        <v>6.4220183486238538</v>
      </c>
    </row>
    <row r="1231" spans="1:7" x14ac:dyDescent="0.25">
      <c r="A1231">
        <v>9900</v>
      </c>
      <c r="B1231">
        <v>8</v>
      </c>
      <c r="C1231">
        <v>18.071560999999999</v>
      </c>
      <c r="D1231">
        <v>7.9713929527172551</v>
      </c>
      <c r="E1231">
        <f t="shared" si="60"/>
        <v>0.99642411908965689</v>
      </c>
      <c r="F1231" t="str">
        <f t="shared" si="58"/>
        <v/>
      </c>
      <c r="G1231">
        <f t="shared" si="59"/>
        <v>7.2398190045248869</v>
      </c>
    </row>
    <row r="1232" spans="1:7" x14ac:dyDescent="0.25">
      <c r="A1232">
        <v>9900</v>
      </c>
      <c r="B1232">
        <v>9</v>
      </c>
      <c r="C1232">
        <v>16.058070000000001</v>
      </c>
      <c r="D1232">
        <v>8.9709108255226173</v>
      </c>
      <c r="E1232">
        <f t="shared" si="60"/>
        <v>0.99676786950251306</v>
      </c>
      <c r="F1232" t="str">
        <f t="shared" si="58"/>
        <v/>
      </c>
      <c r="G1232">
        <f t="shared" si="59"/>
        <v>8.0357142857142865</v>
      </c>
    </row>
    <row r="1233" spans="1:7" x14ac:dyDescent="0.25">
      <c r="A1233">
        <v>9900</v>
      </c>
      <c r="B1233">
        <v>10</v>
      </c>
      <c r="C1233">
        <v>14.542031</v>
      </c>
      <c r="D1233">
        <v>9.9061481852156685</v>
      </c>
      <c r="E1233">
        <f t="shared" si="60"/>
        <v>0.99061481852156685</v>
      </c>
      <c r="F1233" t="str">
        <f t="shared" si="58"/>
        <v/>
      </c>
      <c r="G1233">
        <f t="shared" si="59"/>
        <v>8.8105726872246688</v>
      </c>
    </row>
    <row r="1234" spans="1:7" x14ac:dyDescent="0.25">
      <c r="A1234">
        <v>9900</v>
      </c>
      <c r="B1234">
        <v>11</v>
      </c>
      <c r="C1234">
        <v>13.496542</v>
      </c>
      <c r="D1234">
        <v>10.6735128153567</v>
      </c>
      <c r="E1234">
        <f t="shared" si="60"/>
        <v>0.97031934685060905</v>
      </c>
      <c r="F1234" t="str">
        <f t="shared" si="58"/>
        <v/>
      </c>
      <c r="G1234">
        <f t="shared" si="59"/>
        <v>9.5652173913043477</v>
      </c>
    </row>
    <row r="1235" spans="1:7" x14ac:dyDescent="0.25">
      <c r="A1235">
        <v>9900</v>
      </c>
      <c r="B1235">
        <v>12</v>
      </c>
      <c r="C1235">
        <v>13.67957</v>
      </c>
      <c r="D1235">
        <v>10.5307048394065</v>
      </c>
      <c r="E1235">
        <f t="shared" si="60"/>
        <v>0.87755873661720829</v>
      </c>
      <c r="F1235" t="str">
        <f t="shared" si="58"/>
        <v/>
      </c>
      <c r="G1235">
        <f t="shared" si="59"/>
        <v>10.300429184549357</v>
      </c>
    </row>
    <row r="1236" spans="1:7" x14ac:dyDescent="0.25">
      <c r="E1236" t="str">
        <f t="shared" si="60"/>
        <v/>
      </c>
      <c r="F1236" t="str">
        <f t="shared" si="58"/>
        <v/>
      </c>
      <c r="G1236" t="str">
        <f t="shared" si="59"/>
        <v/>
      </c>
    </row>
    <row r="1237" spans="1:7" x14ac:dyDescent="0.25">
      <c r="A1237">
        <v>10000</v>
      </c>
      <c r="B1237">
        <v>1</v>
      </c>
      <c r="C1237">
        <v>146.70752999999999</v>
      </c>
      <c r="D1237">
        <v>1</v>
      </c>
      <c r="E1237">
        <f t="shared" si="60"/>
        <v>1</v>
      </c>
      <c r="F1237" t="str">
        <f t="shared" si="58"/>
        <v/>
      </c>
      <c r="G1237">
        <f t="shared" ref="G1237:G1247" si="61">IF(NOT(ISBLANK(B1237)), 1/(0.015+(0.985/B1237)), "")</f>
        <v>1</v>
      </c>
    </row>
    <row r="1238" spans="1:7" x14ac:dyDescent="0.25">
      <c r="A1238">
        <v>10000</v>
      </c>
      <c r="B1238">
        <v>2</v>
      </c>
      <c r="C1238">
        <v>76.525352999999996</v>
      </c>
      <c r="D1238">
        <v>1.978789839754153</v>
      </c>
      <c r="E1238">
        <f t="shared" si="60"/>
        <v>0.98939491987707651</v>
      </c>
      <c r="F1238" t="str">
        <f t="shared" si="58"/>
        <v/>
      </c>
      <c r="G1238">
        <f t="shared" si="61"/>
        <v>1.9704433497536948</v>
      </c>
    </row>
    <row r="1239" spans="1:7" x14ac:dyDescent="0.25">
      <c r="A1239">
        <v>10000</v>
      </c>
      <c r="B1239">
        <v>3</v>
      </c>
      <c r="C1239">
        <v>49.116900000000001</v>
      </c>
      <c r="D1239">
        <v>3.0830038337110039</v>
      </c>
      <c r="E1239">
        <f t="shared" si="60"/>
        <v>1.0276679445703347</v>
      </c>
      <c r="F1239" t="str">
        <f t="shared" si="58"/>
        <v>SUPERLINEARE</v>
      </c>
      <c r="G1239">
        <f t="shared" si="61"/>
        <v>2.912621359223301</v>
      </c>
    </row>
    <row r="1240" spans="1:7" x14ac:dyDescent="0.25">
      <c r="A1240">
        <v>10000</v>
      </c>
      <c r="B1240">
        <v>4</v>
      </c>
      <c r="C1240">
        <v>36.775624000000001</v>
      </c>
      <c r="D1240">
        <v>4.1176076577245846</v>
      </c>
      <c r="E1240">
        <f t="shared" si="60"/>
        <v>1.0294019144311461</v>
      </c>
      <c r="F1240" t="str">
        <f t="shared" si="58"/>
        <v>SUPERLINEARE</v>
      </c>
      <c r="G1240">
        <f t="shared" si="61"/>
        <v>3.8277511961722492</v>
      </c>
    </row>
    <row r="1241" spans="1:7" x14ac:dyDescent="0.25">
      <c r="A1241">
        <v>10000</v>
      </c>
      <c r="B1241">
        <v>5</v>
      </c>
      <c r="C1241">
        <v>29.432348000000001</v>
      </c>
      <c r="D1241">
        <v>5.1449375020980321</v>
      </c>
      <c r="E1241">
        <f t="shared" si="60"/>
        <v>1.0289875004196065</v>
      </c>
      <c r="F1241" t="str">
        <f t="shared" si="58"/>
        <v>SUPERLINEARE</v>
      </c>
      <c r="G1241">
        <f t="shared" si="61"/>
        <v>4.7169811320754711</v>
      </c>
    </row>
    <row r="1242" spans="1:7" x14ac:dyDescent="0.25">
      <c r="A1242">
        <v>10000</v>
      </c>
      <c r="B1242">
        <v>6</v>
      </c>
      <c r="C1242">
        <v>24.555416000000001</v>
      </c>
      <c r="D1242">
        <v>6.1667695224548416</v>
      </c>
      <c r="E1242">
        <f t="shared" si="60"/>
        <v>1.0277949204091403</v>
      </c>
      <c r="F1242" t="str">
        <f t="shared" si="58"/>
        <v>SUPERLINEARE</v>
      </c>
      <c r="G1242">
        <f t="shared" si="61"/>
        <v>5.5813953488372103</v>
      </c>
    </row>
    <row r="1243" spans="1:7" x14ac:dyDescent="0.25">
      <c r="A1243">
        <v>10000</v>
      </c>
      <c r="B1243">
        <v>7</v>
      </c>
      <c r="C1243">
        <v>21.067055</v>
      </c>
      <c r="D1243">
        <v>7.1878860619104099</v>
      </c>
      <c r="E1243">
        <f t="shared" si="60"/>
        <v>1.0268408659872015</v>
      </c>
      <c r="F1243" t="str">
        <f t="shared" si="58"/>
        <v>SUPERLINEARE</v>
      </c>
      <c r="G1243">
        <f t="shared" si="61"/>
        <v>6.4220183486238538</v>
      </c>
    </row>
    <row r="1244" spans="1:7" x14ac:dyDescent="0.25">
      <c r="A1244">
        <v>10000</v>
      </c>
      <c r="B1244">
        <v>8</v>
      </c>
      <c r="C1244">
        <v>18.433935999999999</v>
      </c>
      <c r="D1244">
        <v>8.214609782739835</v>
      </c>
      <c r="E1244">
        <f t="shared" si="60"/>
        <v>1.0268262228424794</v>
      </c>
      <c r="F1244" t="str">
        <f t="shared" si="58"/>
        <v>SUPERLINEARE</v>
      </c>
      <c r="G1244">
        <f t="shared" si="61"/>
        <v>7.2398190045248869</v>
      </c>
    </row>
    <row r="1245" spans="1:7" x14ac:dyDescent="0.25">
      <c r="A1245">
        <v>10000</v>
      </c>
      <c r="B1245">
        <v>9</v>
      </c>
      <c r="C1245">
        <v>16.405486</v>
      </c>
      <c r="D1245">
        <v>9.2303020465227306</v>
      </c>
      <c r="E1245">
        <f t="shared" si="60"/>
        <v>1.0255891162803035</v>
      </c>
      <c r="F1245" t="str">
        <f t="shared" si="58"/>
        <v>SUPERLINEARE</v>
      </c>
      <c r="G1245">
        <f t="shared" si="61"/>
        <v>8.0357142857142865</v>
      </c>
    </row>
    <row r="1246" spans="1:7" x14ac:dyDescent="0.25">
      <c r="A1246">
        <v>10000</v>
      </c>
      <c r="B1246">
        <v>10</v>
      </c>
      <c r="C1246">
        <v>14.767336</v>
      </c>
      <c r="D1246">
        <v>10.25422533895078</v>
      </c>
      <c r="E1246">
        <f t="shared" si="60"/>
        <v>1.025422533895078</v>
      </c>
      <c r="F1246" t="str">
        <f t="shared" si="58"/>
        <v>SUPERLINEARE</v>
      </c>
      <c r="G1246">
        <f t="shared" si="61"/>
        <v>8.8105726872246688</v>
      </c>
    </row>
    <row r="1247" spans="1:7" x14ac:dyDescent="0.25">
      <c r="A1247">
        <v>10000</v>
      </c>
      <c r="B1247">
        <v>11</v>
      </c>
      <c r="C1247">
        <v>13.619144</v>
      </c>
      <c r="D1247">
        <v>11.11873044297057</v>
      </c>
      <c r="E1247">
        <f t="shared" si="60"/>
        <v>1.0107936766336882</v>
      </c>
      <c r="F1247" t="str">
        <f t="shared" ref="F1247:F1248" si="62">IF(AND(NOT(ISBLANK(B1247)), B1247&lt;&gt;1), IF(E1247&gt;=1, "SUPERLINEARE", ""), "")</f>
        <v>SUPERLINEARE</v>
      </c>
      <c r="G1247">
        <f t="shared" si="61"/>
        <v>9.5652173913043477</v>
      </c>
    </row>
    <row r="1248" spans="1:7" x14ac:dyDescent="0.25">
      <c r="A1248">
        <v>10000</v>
      </c>
      <c r="B1248">
        <v>12</v>
      </c>
      <c r="C1248">
        <v>13.978629</v>
      </c>
      <c r="D1248">
        <v>10.83279275814531</v>
      </c>
      <c r="E1248">
        <f t="shared" si="60"/>
        <v>0.90273272984544251</v>
      </c>
      <c r="F1248" t="str">
        <f t="shared" si="62"/>
        <v/>
      </c>
      <c r="G1248">
        <f>IF(NOT(ISBLANK(B1248)), 1/(0.015+(0.985/B1248)), "")</f>
        <v>10.300429184549357</v>
      </c>
    </row>
  </sheetData>
  <conditionalFormatting sqref="F2:H1248">
    <cfRule type="containsText" dxfId="3" priority="1" operator="containsText" text="SUPERLINEARE">
      <formula>NOT(ISERROR(SEARCH("SUPERLINEARE",F2)))</formula>
    </cfRule>
  </conditionalFormatting>
  <pageMargins left="0.75" right="0.75" top="1" bottom="1" header="0.5" footer="0.5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Montesi</cp:lastModifiedBy>
  <dcterms:created xsi:type="dcterms:W3CDTF">2023-03-25T06:31:07Z</dcterms:created>
  <dcterms:modified xsi:type="dcterms:W3CDTF">2023-03-25T12:52:57Z</dcterms:modified>
</cp:coreProperties>
</file>