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che\Desktop\Progetti\HPC\script\"/>
    </mc:Choice>
  </mc:AlternateContent>
  <xr:revisionPtr revIDLastSave="0" documentId="13_ncr:1_{9D035300-4531-4298-BE9E-4F74ADC37351}" xr6:coauthVersionLast="47" xr6:coauthVersionMax="47" xr10:uidLastSave="{00000000-0000-0000-0000-000000000000}"/>
  <bookViews>
    <workbookView xWindow="-28920" yWindow="1050" windowWidth="29040" windowHeight="15720" xr2:uid="{00000000-000D-0000-FFFF-FFFF00000000}"/>
  </bookViews>
  <sheets>
    <sheet name="Sheet1" sheetId="1" r:id="rId1"/>
  </sheets>
  <definedNames>
    <definedName name="_xlchart.v1.0" hidden="1">Sheet1!$M$2</definedName>
    <definedName name="_xlchart.v1.1" hidden="1">Sheet1!$M$3:$M$14</definedName>
    <definedName name="_xlchart.v1.2" hidden="1">Sheet1!$N$2</definedName>
    <definedName name="_xlchart.v1.3" hidden="1">Sheet1!$N$3:$N$14</definedName>
    <definedName name="_xlchart.v1.4" hidden="1">Sheet1!$P$2</definedName>
    <definedName name="_xlchart.v1.5" hidden="1">Sheet1!$P$3:$P$14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M3" i="1"/>
  <c r="M4" i="1"/>
  <c r="M5" i="1"/>
  <c r="M6" i="1"/>
  <c r="M7" i="1"/>
  <c r="M8" i="1"/>
  <c r="M9" i="1"/>
  <c r="M10" i="1"/>
  <c r="M11" i="1"/>
  <c r="M12" i="1"/>
  <c r="M13" i="1"/>
  <c r="M14" i="1"/>
  <c r="N14" i="1"/>
  <c r="N13" i="1"/>
  <c r="N12" i="1"/>
  <c r="N11" i="1"/>
  <c r="N10" i="1"/>
  <c r="N9" i="1"/>
  <c r="N8" i="1"/>
  <c r="N7" i="1"/>
  <c r="N6" i="1"/>
  <c r="N5" i="1"/>
  <c r="N4" i="1"/>
  <c r="N3" i="1"/>
  <c r="Q14" i="1"/>
  <c r="Q13" i="1"/>
  <c r="Q12" i="1"/>
  <c r="Q11" i="1"/>
  <c r="Q10" i="1"/>
  <c r="Q9" i="1"/>
  <c r="Q8" i="1"/>
  <c r="Q7" i="1"/>
  <c r="Q6" i="1"/>
  <c r="Q5" i="1"/>
  <c r="Q4" i="1"/>
  <c r="Q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4" i="1"/>
  <c r="I5" i="1"/>
  <c r="I6" i="1"/>
  <c r="I7" i="1"/>
  <c r="I8" i="1"/>
  <c r="I9" i="1"/>
  <c r="I10" i="1"/>
  <c r="I11" i="1"/>
  <c r="I12" i="1"/>
  <c r="I13" i="1"/>
  <c r="I2" i="1"/>
  <c r="I3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2" i="1"/>
  <c r="F14" i="1"/>
  <c r="F15" i="1"/>
  <c r="F27" i="1"/>
  <c r="F28" i="1"/>
  <c r="F40" i="1"/>
  <c r="F41" i="1"/>
  <c r="F53" i="1"/>
  <c r="F54" i="1"/>
  <c r="F66" i="1"/>
  <c r="F67" i="1"/>
  <c r="F79" i="1"/>
  <c r="F80" i="1"/>
  <c r="F92" i="1"/>
  <c r="F93" i="1"/>
  <c r="F105" i="1"/>
  <c r="F106" i="1"/>
  <c r="F118" i="1"/>
  <c r="F119" i="1"/>
  <c r="F131" i="1"/>
  <c r="F132" i="1"/>
  <c r="F144" i="1"/>
  <c r="F145" i="1"/>
  <c r="F157" i="1"/>
  <c r="F158" i="1"/>
  <c r="F170" i="1"/>
  <c r="F171" i="1"/>
  <c r="F183" i="1"/>
  <c r="F184" i="1"/>
  <c r="F196" i="1"/>
  <c r="F197" i="1"/>
  <c r="F209" i="1"/>
  <c r="F210" i="1"/>
  <c r="F222" i="1"/>
  <c r="F223" i="1"/>
  <c r="F235" i="1"/>
  <c r="F236" i="1"/>
  <c r="F248" i="1"/>
  <c r="F249" i="1"/>
  <c r="F261" i="1"/>
  <c r="F262" i="1"/>
  <c r="F274" i="1"/>
  <c r="F275" i="1"/>
  <c r="F287" i="1"/>
  <c r="F288" i="1"/>
  <c r="F300" i="1"/>
  <c r="F301" i="1"/>
  <c r="F313" i="1"/>
  <c r="F314" i="1"/>
  <c r="F326" i="1"/>
  <c r="F327" i="1"/>
  <c r="F339" i="1"/>
  <c r="F340" i="1"/>
  <c r="F352" i="1"/>
  <c r="F353" i="1"/>
  <c r="F365" i="1"/>
  <c r="F366" i="1"/>
  <c r="F378" i="1"/>
  <c r="F379" i="1"/>
  <c r="F391" i="1"/>
  <c r="F392" i="1"/>
  <c r="F404" i="1"/>
  <c r="F405" i="1"/>
  <c r="F417" i="1"/>
  <c r="F418" i="1"/>
  <c r="F430" i="1"/>
  <c r="F431" i="1"/>
  <c r="F443" i="1"/>
  <c r="F444" i="1"/>
  <c r="F456" i="1"/>
  <c r="F457" i="1"/>
  <c r="F469" i="1"/>
  <c r="F470" i="1"/>
  <c r="F482" i="1"/>
  <c r="F483" i="1"/>
  <c r="F495" i="1"/>
  <c r="F496" i="1"/>
  <c r="F508" i="1"/>
  <c r="F509" i="1"/>
  <c r="F521" i="1"/>
  <c r="F522" i="1"/>
  <c r="F534" i="1"/>
  <c r="F535" i="1"/>
  <c r="F547" i="1"/>
  <c r="F548" i="1"/>
  <c r="F560" i="1"/>
  <c r="F561" i="1"/>
  <c r="F573" i="1"/>
  <c r="F574" i="1"/>
  <c r="F586" i="1"/>
  <c r="F587" i="1"/>
  <c r="F599" i="1"/>
  <c r="F600" i="1"/>
  <c r="F612" i="1"/>
  <c r="F613" i="1"/>
  <c r="F625" i="1"/>
  <c r="F626" i="1"/>
  <c r="F638" i="1"/>
  <c r="F639" i="1"/>
  <c r="F651" i="1"/>
  <c r="F652" i="1"/>
  <c r="F664" i="1"/>
  <c r="F665" i="1"/>
  <c r="F677" i="1"/>
  <c r="F678" i="1"/>
  <c r="F690" i="1"/>
  <c r="F691" i="1"/>
  <c r="F703" i="1"/>
  <c r="F704" i="1"/>
  <c r="F716" i="1"/>
  <c r="F717" i="1"/>
  <c r="F729" i="1"/>
  <c r="F730" i="1"/>
  <c r="F742" i="1"/>
  <c r="F743" i="1"/>
  <c r="F755" i="1"/>
  <c r="F756" i="1"/>
  <c r="F768" i="1"/>
  <c r="F769" i="1"/>
  <c r="F781" i="1"/>
  <c r="F782" i="1"/>
  <c r="F794" i="1"/>
  <c r="F795" i="1"/>
  <c r="F807" i="1"/>
  <c r="F808" i="1"/>
  <c r="F820" i="1"/>
  <c r="F821" i="1"/>
  <c r="F833" i="1"/>
  <c r="F834" i="1"/>
  <c r="F846" i="1"/>
  <c r="F847" i="1"/>
  <c r="F859" i="1"/>
  <c r="F860" i="1"/>
  <c r="F872" i="1"/>
  <c r="F873" i="1"/>
  <c r="F885" i="1"/>
  <c r="F886" i="1"/>
  <c r="F898" i="1"/>
  <c r="F899" i="1"/>
  <c r="F911" i="1"/>
  <c r="F912" i="1"/>
  <c r="F924" i="1"/>
  <c r="F925" i="1"/>
  <c r="F937" i="1"/>
  <c r="F938" i="1"/>
  <c r="F950" i="1"/>
  <c r="F951" i="1"/>
  <c r="F963" i="1"/>
  <c r="F964" i="1"/>
  <c r="F976" i="1"/>
  <c r="F977" i="1"/>
  <c r="F989" i="1"/>
  <c r="F990" i="1"/>
  <c r="F1002" i="1"/>
  <c r="F1003" i="1"/>
  <c r="F1015" i="1"/>
  <c r="F1016" i="1"/>
  <c r="F1028" i="1"/>
  <c r="F1029" i="1"/>
  <c r="F1041" i="1"/>
  <c r="F1042" i="1"/>
  <c r="F1054" i="1"/>
  <c r="F1055" i="1"/>
  <c r="F1067" i="1"/>
  <c r="F1068" i="1"/>
  <c r="F1080" i="1"/>
  <c r="F1081" i="1"/>
  <c r="F1093" i="1"/>
  <c r="F1094" i="1"/>
  <c r="F1106" i="1"/>
  <c r="F1107" i="1"/>
  <c r="F1119" i="1"/>
  <c r="F1120" i="1"/>
  <c r="F1132" i="1"/>
  <c r="F1133" i="1"/>
  <c r="F1145" i="1"/>
  <c r="F1146" i="1"/>
  <c r="F1158" i="1"/>
  <c r="F1159" i="1"/>
  <c r="F1171" i="1"/>
  <c r="F1172" i="1"/>
  <c r="F1184" i="1"/>
  <c r="F1185" i="1"/>
  <c r="F1197" i="1"/>
  <c r="F1198" i="1"/>
  <c r="F1210" i="1"/>
  <c r="F1211" i="1"/>
  <c r="F1223" i="1"/>
  <c r="F1224" i="1"/>
  <c r="F1236" i="1"/>
  <c r="F1237" i="1"/>
  <c r="F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E15" i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E28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E41" i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E54" i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E67" i="1"/>
  <c r="E68" i="1"/>
  <c r="F68" i="1" s="1"/>
  <c r="E69" i="1"/>
  <c r="F69" i="1" s="1"/>
  <c r="E70" i="1"/>
  <c r="F70" i="1" s="1"/>
  <c r="E71" i="1"/>
  <c r="F71" i="1" s="1"/>
  <c r="E72" i="1"/>
  <c r="F72" i="1" s="1"/>
  <c r="E73" i="1"/>
  <c r="E74" i="1"/>
  <c r="F74" i="1" s="1"/>
  <c r="E75" i="1"/>
  <c r="F75" i="1" s="1"/>
  <c r="E76" i="1"/>
  <c r="F76" i="1" s="1"/>
  <c r="E77" i="1"/>
  <c r="F77" i="1" s="1"/>
  <c r="E78" i="1"/>
  <c r="F78" i="1" s="1"/>
  <c r="E79" i="1"/>
  <c r="E80" i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E93" i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E106" i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E119" i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E132" i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E145" i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E158" i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E171" i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E184" i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E196" i="1"/>
  <c r="E197" i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E210" i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E223" i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E236" i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E249" i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E262" i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E275" i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E288" i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E301" i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E314" i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E327" i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E340" i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E353" i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E366" i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E379" i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E392" i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E405" i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E418" i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E431" i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E444" i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E457" i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E470" i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E483" i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E496" i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E509" i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E522" i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E535" i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E548" i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E561" i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E574" i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E587" i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E600" i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E613" i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E626" i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E639" i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E652" i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E665" i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E678" i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E691" i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E704" i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E717" i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E730" i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E743" i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E756" i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E769" i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E782" i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E795" i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E808" i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E821" i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E834" i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E847" i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E860" i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E873" i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E886" i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E899" i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E912" i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E925" i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E938" i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E951" i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E964" i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E977" i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E990" i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E1003" i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E1016" i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E1029" i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E1042" i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E1055" i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E1068" i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E1081" i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E1094" i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E1107" i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E1120" i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E1133" i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E1146" i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E1159" i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E1172" i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E1185" i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E1198" i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E1211" i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E1224" i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E1237" i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2" i="1"/>
  <c r="F73" i="1" l="1"/>
  <c r="F195" i="1"/>
</calcChain>
</file>

<file path=xl/sharedStrings.xml><?xml version="1.0" encoding="utf-8"?>
<sst xmlns="http://schemas.openxmlformats.org/spreadsheetml/2006/main" count="16" uniqueCount="14">
  <si>
    <t>Num. Particles</t>
  </si>
  <si>
    <t>Num. Processes</t>
  </si>
  <si>
    <t>Time</t>
  </si>
  <si>
    <t>Speedup</t>
  </si>
  <si>
    <t>Efficienza</t>
  </si>
  <si>
    <t>Superlineare</t>
  </si>
  <si>
    <t>Velocià relativa</t>
  </si>
  <si>
    <t xml:space="preserve"> Avg. Time</t>
  </si>
  <si>
    <t xml:space="preserve"> Avg. Speedup</t>
  </si>
  <si>
    <t>Avg. Efficienza</t>
  </si>
  <si>
    <t>T_parallel(p)</t>
  </si>
  <si>
    <t>Strong Scaling Efficiency</t>
  </si>
  <si>
    <t>Weak Scaling Efficiency</t>
  </si>
  <si>
    <t>Avg. 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</si>
</sst>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mbria"/>
      <family val="1"/>
    </font>
    <font>
      <b/>
      <sz val="11"/>
      <name val="Cambri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Sheet1!$M$2</c:f>
              <c:strCache>
                <c:ptCount val="1"/>
                <c:pt idx="0">
                  <c:v> Avg.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Sheet1!$M$3:$M$14</c:f>
              <c:numCache>
                <c:formatCode>General</c:formatCode>
                <c:ptCount val="12"/>
                <c:pt idx="0">
                  <c:v>21.595342500000001</c:v>
                </c:pt>
                <c:pt idx="1">
                  <c:v>10.961174136363638</c:v>
                </c:pt>
                <c:pt idx="2">
                  <c:v>7.3209082499999987</c:v>
                </c:pt>
                <c:pt idx="3">
                  <c:v>5.4990040000000002</c:v>
                </c:pt>
                <c:pt idx="4">
                  <c:v>4.4218066818181816</c:v>
                </c:pt>
                <c:pt idx="5">
                  <c:v>3.6861743181818185</c:v>
                </c:pt>
                <c:pt idx="6">
                  <c:v>3.1703604545454542</c:v>
                </c:pt>
                <c:pt idx="7">
                  <c:v>2.7838129318181819</c:v>
                </c:pt>
                <c:pt idx="8">
                  <c:v>2.4894610227272729</c:v>
                </c:pt>
                <c:pt idx="9">
                  <c:v>2.2542847727272726</c:v>
                </c:pt>
                <c:pt idx="10">
                  <c:v>2.1599792500000001</c:v>
                </c:pt>
                <c:pt idx="11">
                  <c:v>2.8445485909090915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06-4122-8D7A-F0911BE45944}"/>
            </c:ext>
          </c:extLst>
        </c:ser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1.9542220469900313</c:v>
                </c:pt>
                <c:pt idx="2">
                  <c:v>2.9247493357044934</c:v>
                </c:pt>
                <c:pt idx="3">
                  <c:v>3.8897855639634602</c:v>
                </c:pt>
                <c:pt idx="4">
                  <c:v>4.8338754173074676</c:v>
                </c:pt>
                <c:pt idx="5">
                  <c:v>5.7782597158237579</c:v>
                </c:pt>
                <c:pt idx="6">
                  <c:v>6.7065803057821674</c:v>
                </c:pt>
                <c:pt idx="7">
                  <c:v>7.6243647258453988</c:v>
                </c:pt>
                <c:pt idx="8">
                  <c:v>8.4932423843876865</c:v>
                </c:pt>
                <c:pt idx="9">
                  <c:v>9.3759333727183325</c:v>
                </c:pt>
                <c:pt idx="10">
                  <c:v>9.8955310047775225</c:v>
                </c:pt>
                <c:pt idx="11">
                  <c:v>8.3433063060030452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06-4122-8D7A-F0911BE45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  <c:extLst>
          <c:ext xmlns:c15="http://schemas.microsoft.com/office/drawing/2012/chart" uri="{02D57815-91ED-43cb-92C2-25804820EDAC}">
            <c15:filteredLineSeries>
              <c15:ser>
                <c:idx val="4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B06-4122-8D7A-F0911BE45944}"/>
                  </c:ext>
                </c:extLst>
              </c15:ser>
            </c15:filteredLineSeries>
          </c:ext>
        </c:extLst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Strong Scaling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</c:f>
              <c:strCache>
                <c:ptCount val="1"/>
                <c:pt idx="0">
                  <c:v>Avg. SSE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Sheet1!$Q$3:$Q$14</c:f>
              <c:numCache>
                <c:formatCode>General</c:formatCode>
                <c:ptCount val="12"/>
                <c:pt idx="0">
                  <c:v>1</c:v>
                </c:pt>
                <c:pt idx="1">
                  <c:v>0.97711102349501566</c:v>
                </c:pt>
                <c:pt idx="2">
                  <c:v>0.97491644523483134</c:v>
                </c:pt>
                <c:pt idx="3">
                  <c:v>0.97244639099086505</c:v>
                </c:pt>
                <c:pt idx="4">
                  <c:v>0.96677508346149355</c:v>
                </c:pt>
                <c:pt idx="5">
                  <c:v>0.96304328597062605</c:v>
                </c:pt>
                <c:pt idx="6">
                  <c:v>0.95808290082602343</c:v>
                </c:pt>
                <c:pt idx="7">
                  <c:v>0.95304559073067485</c:v>
                </c:pt>
                <c:pt idx="8">
                  <c:v>0.94369359826529831</c:v>
                </c:pt>
                <c:pt idx="9">
                  <c:v>0.93759333727183292</c:v>
                </c:pt>
                <c:pt idx="10">
                  <c:v>0.89959372770704771</c:v>
                </c:pt>
                <c:pt idx="11">
                  <c:v>0.69527552550025395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8-4D14-A230-99FC33C09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8673472"/>
        <c:axId val="728666272"/>
      </c:barChart>
      <c:catAx>
        <c:axId val="728673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66272"/>
        <c:crosses val="autoZero"/>
        <c:auto val="1"/>
        <c:lblAlgn val="ctr"/>
        <c:lblOffset val="100"/>
        <c:noMultiLvlLbl val="0"/>
      </c:catAx>
      <c:valAx>
        <c:axId val="72866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7286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Sheet1!$N$2</c:f>
              <c:strCache>
                <c:ptCount val="1"/>
                <c:pt idx="0">
                  <c:v> Avg. 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Sheet1!$N$3:$N$14</c:f>
              <c:numCache>
                <c:formatCode>General</c:formatCode>
                <c:ptCount val="12"/>
                <c:pt idx="0">
                  <c:v>1</c:v>
                </c:pt>
                <c:pt idx="1">
                  <c:v>1.9542220469900313</c:v>
                </c:pt>
                <c:pt idx="2">
                  <c:v>2.9247493357044934</c:v>
                </c:pt>
                <c:pt idx="3">
                  <c:v>3.8897855639634602</c:v>
                </c:pt>
                <c:pt idx="4">
                  <c:v>4.8338754173074676</c:v>
                </c:pt>
                <c:pt idx="5">
                  <c:v>5.7782597158237579</c:v>
                </c:pt>
                <c:pt idx="6">
                  <c:v>6.7065803057821674</c:v>
                </c:pt>
                <c:pt idx="7">
                  <c:v>7.6243647258453988</c:v>
                </c:pt>
                <c:pt idx="8">
                  <c:v>8.4932423843876865</c:v>
                </c:pt>
                <c:pt idx="9">
                  <c:v>9.3759333727183325</c:v>
                </c:pt>
                <c:pt idx="10">
                  <c:v>9.8955310047775225</c:v>
                </c:pt>
                <c:pt idx="11">
                  <c:v>8.3433063060030452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C-4488-BE1C-FD68B706369C}"/>
            </c:ext>
          </c:extLst>
        </c:ser>
        <c:ser>
          <c:idx val="0"/>
          <c:order val="3"/>
          <c:tx>
            <c:strRef>
              <c:f>Sheet1!$L$2</c:f>
              <c:strCache>
                <c:ptCount val="1"/>
                <c:pt idx="0">
                  <c:v>Num. Processes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7-47E0-8AC7-A4973536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051008"/>
        <c:axId val="1301038064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Sheet1!$M$2</c15:sqref>
                        </c15:formulaRef>
                      </c:ext>
                    </c:extLst>
                    <c:strCache>
                      <c:ptCount val="1"/>
                      <c:pt idx="0">
                        <c:v> Avg. Time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Sheet1!$M$3:$M$14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21.595342500000001</c:v>
                      </c:pt>
                      <c:pt idx="1">
                        <c:v>10.961174136363638</c:v>
                      </c:pt>
                      <c:pt idx="2">
                        <c:v>7.3209082499999987</c:v>
                      </c:pt>
                      <c:pt idx="3">
                        <c:v>5.4990040000000002</c:v>
                      </c:pt>
                      <c:pt idx="4">
                        <c:v>4.4218066818181816</c:v>
                      </c:pt>
                      <c:pt idx="5">
                        <c:v>3.6861743181818185</c:v>
                      </c:pt>
                      <c:pt idx="6">
                        <c:v>3.1703604545454542</c:v>
                      </c:pt>
                      <c:pt idx="7">
                        <c:v>2.7838129318181819</c:v>
                      </c:pt>
                      <c:pt idx="8">
                        <c:v>2.4894610227272729</c:v>
                      </c:pt>
                      <c:pt idx="9">
                        <c:v>2.2542847727272726</c:v>
                      </c:pt>
                      <c:pt idx="10">
                        <c:v>2.1599792500000001</c:v>
                      </c:pt>
                      <c:pt idx="11">
                        <c:v>2.8445485909090915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CFC-4488-BE1C-FD68B706369C}"/>
                  </c:ext>
                </c:extLst>
              </c15:ser>
            </c15:filteredLineSeries>
            <c15:filteredLineSeries>
              <c15:ser>
                <c:idx val="4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</c15:sqref>
                        </c15:formulaRef>
                      </c:ext>
                    </c:extLst>
                    <c:strCache>
                      <c:ptCount val="1"/>
                      <c:pt idx="0">
                        <c:v>Velocià relativa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Sheet1!$P$3:$P$14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1.9704433497536948</c:v>
                      </c:pt>
                      <c:pt idx="2">
                        <c:v>2.912621359223301</c:v>
                      </c:pt>
                      <c:pt idx="3">
                        <c:v>3.8277511961722492</c:v>
                      </c:pt>
                      <c:pt idx="4">
                        <c:v>4.7169811320754711</c:v>
                      </c:pt>
                      <c:pt idx="5">
                        <c:v>5.5813953488372103</c:v>
                      </c:pt>
                      <c:pt idx="6">
                        <c:v>6.4220183486238538</c:v>
                      </c:pt>
                      <c:pt idx="7">
                        <c:v>7.2398190045248869</c:v>
                      </c:pt>
                      <c:pt idx="8">
                        <c:v>8.0357142857142865</c:v>
                      </c:pt>
                      <c:pt idx="9">
                        <c:v>8.8105726872246688</c:v>
                      </c:pt>
                      <c:pt idx="10">
                        <c:v>9.5652173913043477</c:v>
                      </c:pt>
                      <c:pt idx="11">
                        <c:v>10.300429184549357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CFC-4488-BE1C-FD68B706369C}"/>
                  </c:ext>
                </c:extLst>
              </c15:ser>
            </c15:filteredLineSeries>
          </c:ext>
        </c:extLst>
      </c:lineChart>
      <c:catAx>
        <c:axId val="92305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N.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01038064"/>
        <c:crosses val="autoZero"/>
        <c:auto val="1"/>
        <c:lblAlgn val="ctr"/>
        <c:lblOffset val="100"/>
        <c:noMultiLvlLbl val="0"/>
      </c:catAx>
      <c:valAx>
        <c:axId val="130103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3051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15</xdr:row>
      <xdr:rowOff>0</xdr:rowOff>
    </xdr:from>
    <xdr:to>
      <xdr:col>17</xdr:col>
      <xdr:colOff>600075</xdr:colOff>
      <xdr:row>33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CC804B-0680-4E01-A6A2-12CCE1688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1399759</xdr:colOff>
      <xdr:row>33</xdr:row>
      <xdr:rowOff>181388</xdr:rowOff>
    </xdr:from>
    <xdr:to>
      <xdr:col>16</xdr:col>
      <xdr:colOff>33129</xdr:colOff>
      <xdr:row>49</xdr:row>
      <xdr:rowOff>24847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F2C3B3-CB87-4977-4A5C-CB694CEDE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51</xdr:row>
      <xdr:rowOff>0</xdr:rowOff>
    </xdr:from>
    <xdr:to>
      <xdr:col>17</xdr:col>
      <xdr:colOff>600075</xdr:colOff>
      <xdr:row>69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CECF6F-DD9E-4BBB-B5BA-259774E31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1249"/>
  <sheetViews>
    <sheetView tabSelected="1" topLeftCell="F1" zoomScale="115" zoomScaleNormal="115" workbookViewId="0">
      <pane ySplit="1" topLeftCell="A53" activePane="bottomLeft" state="frozen"/>
      <selection pane="bottomLeft" activeCell="L76" sqref="L76"/>
    </sheetView>
  </sheetViews>
  <sheetFormatPr defaultRowHeight="15" x14ac:dyDescent="0.25"/>
  <cols>
    <col min="1" max="1" width="14" bestFit="1" customWidth="1"/>
    <col min="2" max="2" width="15.140625" bestFit="1" customWidth="1"/>
    <col min="3" max="3" width="11" bestFit="1" customWidth="1"/>
    <col min="4" max="4" width="12" bestFit="1" customWidth="1"/>
    <col min="5" max="5" width="16.140625" customWidth="1"/>
    <col min="6" max="6" width="14.42578125" bestFit="1" customWidth="1"/>
    <col min="7" max="7" width="17" bestFit="1" customWidth="1"/>
    <col min="8" max="8" width="17" customWidth="1"/>
    <col min="9" max="9" width="26.140625" bestFit="1" customWidth="1"/>
    <col min="10" max="10" width="25" bestFit="1" customWidth="1"/>
    <col min="11" max="11" width="21" customWidth="1"/>
    <col min="12" max="12" width="16.7109375" bestFit="1" customWidth="1"/>
    <col min="13" max="13" width="11.42578125" bestFit="1" customWidth="1"/>
    <col min="14" max="14" width="15" bestFit="1" customWidth="1"/>
    <col min="15" max="15" width="15.7109375" bestFit="1" customWidth="1"/>
    <col min="16" max="16" width="17" bestFit="1" customWidth="1"/>
    <col min="17" max="17" width="20.7109375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4" t="s">
        <v>12</v>
      </c>
    </row>
    <row r="2" spans="1:17" x14ac:dyDescent="0.25">
      <c r="A2">
        <v>500</v>
      </c>
      <c r="B2">
        <v>1</v>
      </c>
      <c r="C2">
        <v>0.46523999999999999</v>
      </c>
      <c r="D2">
        <v>1</v>
      </c>
      <c r="E2">
        <f>IFERROR(D2/B2, "")</f>
        <v>1</v>
      </c>
      <c r="F2" t="str">
        <f t="shared" ref="F2:F65" si="0">IF(AND(NOT(ISBLANK(B2)), B2&lt;&gt;1), IF(E2&gt;=1, "SUPERLINEARE", ""), "")</f>
        <v/>
      </c>
      <c r="G2">
        <f t="shared" ref="G2" si="1">IF(NOT(ISBLANK(B2)), 1/(0.015+(0.985/B2)), "")</f>
        <v>1</v>
      </c>
      <c r="H2">
        <f t="shared" ref="H2:H13" si="2">IFERROR(0.0001*C$2+(((1-0.0001)*C$2)/B2), "")</f>
        <v>0.46523999999999999</v>
      </c>
      <c r="I2">
        <f>IFERROR(D2/B2, "")</f>
        <v>1</v>
      </c>
      <c r="L2" s="3" t="s">
        <v>1</v>
      </c>
      <c r="M2" s="3" t="s">
        <v>7</v>
      </c>
      <c r="N2" s="3" t="s">
        <v>8</v>
      </c>
      <c r="O2" s="2" t="s">
        <v>9</v>
      </c>
      <c r="P2" s="2" t="s">
        <v>6</v>
      </c>
      <c r="Q2" s="2" t="s">
        <v>13</v>
      </c>
    </row>
    <row r="3" spans="1:17" x14ac:dyDescent="0.25">
      <c r="A3">
        <v>500</v>
      </c>
      <c r="B3">
        <v>2</v>
      </c>
      <c r="C3">
        <v>0.247391</v>
      </c>
      <c r="D3">
        <v>1.8805857933392891</v>
      </c>
      <c r="E3">
        <f t="shared" ref="E3:E66" si="3">IFERROR(D3/B3, "")</f>
        <v>0.94029289666964455</v>
      </c>
      <c r="F3" t="str">
        <f t="shared" si="0"/>
        <v/>
      </c>
      <c r="G3">
        <f t="shared" ref="G3:G66" si="4">IF(NOT(ISBLANK(B3)), 1/(0.015+(0.985/B3)), "")</f>
        <v>1.9704433497536948</v>
      </c>
      <c r="H3">
        <f t="shared" si="2"/>
        <v>0.23264326199999999</v>
      </c>
      <c r="I3">
        <f>IFERROR(D3/B3, "")</f>
        <v>0.94029289666964455</v>
      </c>
      <c r="L3">
        <v>1</v>
      </c>
      <c r="M3">
        <f>AVERAGEIFS(C$119:C$690, $B$119:$B$690, "=1")</f>
        <v>21.595342500000001</v>
      </c>
      <c r="N3">
        <f>AVERAGEIFS(D$119:D$690, $B$119:$B$690, "=1")</f>
        <v>1</v>
      </c>
      <c r="O3">
        <f>AVERAGEIFS(E$119:E$690, $B$119:$B$690, "=1")</f>
        <v>1</v>
      </c>
      <c r="P3">
        <v>1</v>
      </c>
      <c r="Q3">
        <f>AVERAGEIFS(I$119:I$690, $B$119:$B$690, "=1")</f>
        <v>1</v>
      </c>
    </row>
    <row r="4" spans="1:17" x14ac:dyDescent="0.25">
      <c r="A4">
        <v>500</v>
      </c>
      <c r="B4">
        <v>3</v>
      </c>
      <c r="C4">
        <v>0.17602400000000001</v>
      </c>
      <c r="D4">
        <v>2.643048675180657</v>
      </c>
      <c r="E4">
        <f t="shared" si="3"/>
        <v>0.88101622506021904</v>
      </c>
      <c r="F4" t="str">
        <f t="shared" si="0"/>
        <v/>
      </c>
      <c r="G4">
        <f t="shared" si="4"/>
        <v>2.912621359223301</v>
      </c>
      <c r="H4">
        <f t="shared" si="2"/>
        <v>0.15511101599999999</v>
      </c>
      <c r="I4">
        <f t="shared" ref="I4:I67" si="5">IFERROR(D4/B4, "")</f>
        <v>0.88101622506021904</v>
      </c>
      <c r="L4">
        <v>2</v>
      </c>
      <c r="M4">
        <f>AVERAGEIFS(C$119:C$690, $B$119:$B$690, "=2")</f>
        <v>10.961174136363638</v>
      </c>
      <c r="N4">
        <f>AVERAGEIFS(D$119:D$690, $B$119:$B$690, "=2")</f>
        <v>1.9542220469900313</v>
      </c>
      <c r="O4">
        <f>AVERAGEIFS(E$119:E$690, $B$119:$B$690, "=2")</f>
        <v>0.97711102349501566</v>
      </c>
      <c r="P4">
        <v>1.9704433497536948</v>
      </c>
      <c r="Q4">
        <f>AVERAGEIFS(I$119:I$690, $B$119:$B$690, "=2")</f>
        <v>0.97711102349501566</v>
      </c>
    </row>
    <row r="5" spans="1:17" x14ac:dyDescent="0.25">
      <c r="A5">
        <v>500</v>
      </c>
      <c r="B5">
        <v>4</v>
      </c>
      <c r="C5">
        <v>0.14729999999999999</v>
      </c>
      <c r="D5">
        <v>3.1584521384928719</v>
      </c>
      <c r="E5">
        <f t="shared" si="3"/>
        <v>0.78961303462321797</v>
      </c>
      <c r="F5" t="str">
        <f t="shared" si="0"/>
        <v/>
      </c>
      <c r="G5">
        <f t="shared" si="4"/>
        <v>3.8277511961722492</v>
      </c>
      <c r="H5">
        <f t="shared" si="2"/>
        <v>0.116344893</v>
      </c>
      <c r="I5">
        <f t="shared" si="5"/>
        <v>0.78961303462321797</v>
      </c>
      <c r="L5">
        <v>3</v>
      </c>
      <c r="M5">
        <f>AVERAGEIFS(C$119:C$690, $B$119:$B$690, "=3")</f>
        <v>7.3209082499999987</v>
      </c>
      <c r="N5">
        <f>AVERAGEIFS(D$119:D$690, $B$119:$B$690, "=3")</f>
        <v>2.9247493357044934</v>
      </c>
      <c r="O5">
        <f>AVERAGEIFS(E$119:E$690, $B$119:$B$690, "=3")</f>
        <v>0.97491644523483134</v>
      </c>
      <c r="P5">
        <v>2.912621359223301</v>
      </c>
      <c r="Q5">
        <f>AVERAGEIFS(I$119:I$690, $B$119:$B$690, "=3")</f>
        <v>0.97491644523483134</v>
      </c>
    </row>
    <row r="6" spans="1:17" x14ac:dyDescent="0.25">
      <c r="A6">
        <v>500</v>
      </c>
      <c r="B6">
        <v>5</v>
      </c>
      <c r="C6">
        <v>0.114593</v>
      </c>
      <c r="D6">
        <v>4.059933852853141</v>
      </c>
      <c r="E6">
        <f t="shared" si="3"/>
        <v>0.81198677057062818</v>
      </c>
      <c r="F6" t="str">
        <f t="shared" si="0"/>
        <v/>
      </c>
      <c r="G6">
        <f t="shared" si="4"/>
        <v>4.7169811320754711</v>
      </c>
      <c r="H6">
        <f t="shared" si="2"/>
        <v>9.3085219199999999E-2</v>
      </c>
      <c r="I6">
        <f t="shared" si="5"/>
        <v>0.81198677057062818</v>
      </c>
      <c r="L6">
        <v>4</v>
      </c>
      <c r="M6">
        <f>AVERAGEIFS(C$119:C$690, $B$119:$B$690, "=4")</f>
        <v>5.4990040000000002</v>
      </c>
      <c r="N6">
        <f>AVERAGEIFS(D$119:D$690, $B$119:$B$690, "=4")</f>
        <v>3.8897855639634602</v>
      </c>
      <c r="O6">
        <f>AVERAGEIFS(E$119:E$690, $B$119:$B$690, "=4")</f>
        <v>0.97244639099086505</v>
      </c>
      <c r="P6">
        <v>3.8277511961722492</v>
      </c>
      <c r="Q6">
        <f>AVERAGEIFS(I$119:I$690, $B$119:$B$690, "=4")</f>
        <v>0.97244639099086505</v>
      </c>
    </row>
    <row r="7" spans="1:17" x14ac:dyDescent="0.25">
      <c r="A7">
        <v>500</v>
      </c>
      <c r="B7">
        <v>6</v>
      </c>
      <c r="C7">
        <v>9.8405000000000006E-2</v>
      </c>
      <c r="D7">
        <v>4.7278085463137032</v>
      </c>
      <c r="E7">
        <f t="shared" si="3"/>
        <v>0.78796809105228383</v>
      </c>
      <c r="F7" t="str">
        <f t="shared" si="0"/>
        <v/>
      </c>
      <c r="G7">
        <f t="shared" si="4"/>
        <v>5.5813953488372103</v>
      </c>
      <c r="H7">
        <f t="shared" si="2"/>
        <v>7.7578770000000005E-2</v>
      </c>
      <c r="I7">
        <f t="shared" si="5"/>
        <v>0.78796809105228383</v>
      </c>
      <c r="L7">
        <v>5</v>
      </c>
      <c r="M7">
        <f>AVERAGEIFS(C$119:C$690, $B$119:$B$690, "=5")</f>
        <v>4.4218066818181816</v>
      </c>
      <c r="N7">
        <f>AVERAGEIFS(D$119:D$690, $B$119:$B$690, "=5")</f>
        <v>4.8338754173074676</v>
      </c>
      <c r="O7">
        <f>AVERAGEIFS(E$119:E$690, $B$119:$B$690, "=5")</f>
        <v>0.96677508346149355</v>
      </c>
      <c r="P7">
        <v>4.7169811320754711</v>
      </c>
      <c r="Q7">
        <f>AVERAGEIFS(I$119:I$690, $B$119:$B$690, "=5")</f>
        <v>0.96677508346149355</v>
      </c>
    </row>
    <row r="8" spans="1:17" x14ac:dyDescent="0.25">
      <c r="A8">
        <v>500</v>
      </c>
      <c r="B8">
        <v>7</v>
      </c>
      <c r="C8">
        <v>9.4403000000000001E-2</v>
      </c>
      <c r="D8">
        <v>4.9282332129275552</v>
      </c>
      <c r="E8">
        <f t="shared" si="3"/>
        <v>0.70403331613250786</v>
      </c>
      <c r="F8" t="str">
        <f t="shared" si="0"/>
        <v/>
      </c>
      <c r="G8">
        <f t="shared" si="4"/>
        <v>6.4220183486238538</v>
      </c>
      <c r="H8">
        <f t="shared" si="2"/>
        <v>6.6502734857142864E-2</v>
      </c>
      <c r="I8">
        <f t="shared" si="5"/>
        <v>0.70403331613250786</v>
      </c>
      <c r="L8">
        <v>6</v>
      </c>
      <c r="M8">
        <f>AVERAGEIFS(C$119:C$690, $B$119:$B$690, "=6")</f>
        <v>3.6861743181818185</v>
      </c>
      <c r="N8">
        <f>AVERAGEIFS(D$119:D$690, $B$119:$B$690, "=6")</f>
        <v>5.7782597158237579</v>
      </c>
      <c r="O8">
        <f>AVERAGEIFS(E$119:E$690, $B$119:$B$690, "=6")</f>
        <v>0.96304328597062605</v>
      </c>
      <c r="P8">
        <v>5.5813953488372103</v>
      </c>
      <c r="Q8">
        <f>AVERAGEIFS(I$119:I$690, $B$119:$B$690, "=6")</f>
        <v>0.96304328597062605</v>
      </c>
    </row>
    <row r="9" spans="1:17" x14ac:dyDescent="0.25">
      <c r="A9">
        <v>500</v>
      </c>
      <c r="B9">
        <v>8</v>
      </c>
      <c r="C9">
        <v>9.0368000000000004E-2</v>
      </c>
      <c r="D9">
        <v>5.1482825779036823</v>
      </c>
      <c r="E9">
        <f t="shared" si="3"/>
        <v>0.64353532223796028</v>
      </c>
      <c r="F9" t="str">
        <f t="shared" si="0"/>
        <v/>
      </c>
      <c r="G9">
        <f t="shared" si="4"/>
        <v>7.2398190045248869</v>
      </c>
      <c r="H9">
        <f t="shared" si="2"/>
        <v>5.8195708499999999E-2</v>
      </c>
      <c r="I9">
        <f t="shared" si="5"/>
        <v>0.64353532223796028</v>
      </c>
      <c r="L9">
        <v>7</v>
      </c>
      <c r="M9">
        <f>AVERAGEIFS(C$119:C$690, $B$119:$B$690, "=7")</f>
        <v>3.1703604545454542</v>
      </c>
      <c r="N9">
        <f>AVERAGEIFS(D$119:D$690, $B$119:$B$690, "=7")</f>
        <v>6.7065803057821674</v>
      </c>
      <c r="O9">
        <f>AVERAGEIFS(E$119:E$690, $B$119:$B$690, "=7")</f>
        <v>0.95808290082602343</v>
      </c>
      <c r="P9">
        <v>6.4220183486238538</v>
      </c>
      <c r="Q9">
        <f>AVERAGEIFS(I$119:I$690, $B$119:$B$690, "=7")</f>
        <v>0.95808290082602343</v>
      </c>
    </row>
    <row r="10" spans="1:17" x14ac:dyDescent="0.25">
      <c r="A10">
        <v>500</v>
      </c>
      <c r="B10">
        <v>9</v>
      </c>
      <c r="C10">
        <v>8.6636000000000005E-2</v>
      </c>
      <c r="D10">
        <v>5.3700540191144546</v>
      </c>
      <c r="E10">
        <f t="shared" si="3"/>
        <v>0.59667266879049496</v>
      </c>
      <c r="F10" t="str">
        <f t="shared" si="0"/>
        <v/>
      </c>
      <c r="G10">
        <f t="shared" si="4"/>
        <v>8.0357142857142865</v>
      </c>
      <c r="H10">
        <f t="shared" si="2"/>
        <v>5.1734688000000001E-2</v>
      </c>
      <c r="I10">
        <f t="shared" si="5"/>
        <v>0.59667266879049496</v>
      </c>
      <c r="L10">
        <v>8</v>
      </c>
      <c r="M10">
        <f>AVERAGEIFS(C$119:C$690, $B$119:$B$690, "=8")</f>
        <v>2.7838129318181819</v>
      </c>
      <c r="N10">
        <f>AVERAGEIFS(D$119:D$690, $B$119:$B$690, "=8")</f>
        <v>7.6243647258453988</v>
      </c>
      <c r="O10">
        <f>AVERAGEIFS(E$119:E$690, $B$119:$B$690, "=8")</f>
        <v>0.95304559073067485</v>
      </c>
      <c r="P10">
        <v>7.2398190045248869</v>
      </c>
      <c r="Q10">
        <f>AVERAGEIFS(I$119:I$690, $B$119:$B$690, "=8")</f>
        <v>0.95304559073067485</v>
      </c>
    </row>
    <row r="11" spans="1:17" x14ac:dyDescent="0.25">
      <c r="A11">
        <v>500</v>
      </c>
      <c r="B11">
        <v>10</v>
      </c>
      <c r="C11">
        <v>0.119755</v>
      </c>
      <c r="D11">
        <v>3.8849317356269051</v>
      </c>
      <c r="E11">
        <f t="shared" si="3"/>
        <v>0.38849317356269053</v>
      </c>
      <c r="F11" t="str">
        <f t="shared" si="0"/>
        <v/>
      </c>
      <c r="G11">
        <f t="shared" si="4"/>
        <v>8.8105726872246688</v>
      </c>
      <c r="H11">
        <f t="shared" si="2"/>
        <v>4.6565871599999996E-2</v>
      </c>
      <c r="I11">
        <f t="shared" si="5"/>
        <v>0.38849317356269053</v>
      </c>
      <c r="L11">
        <v>9</v>
      </c>
      <c r="M11">
        <f>AVERAGEIFS(C$119:C$690, $B$119:$B$690, "=9")</f>
        <v>2.4894610227272729</v>
      </c>
      <c r="N11">
        <f>AVERAGEIFS(D$119:D$690, $B$119:$B$690, "=9")</f>
        <v>8.4932423843876865</v>
      </c>
      <c r="O11">
        <f>AVERAGEIFS(E$119:E$690, $B$119:$B$690, "=9")</f>
        <v>0.94369359826529831</v>
      </c>
      <c r="P11">
        <v>8.0357142857142865</v>
      </c>
      <c r="Q11">
        <f>AVERAGEIFS(I$119:I$690, $B$119:$B$690, "=9")</f>
        <v>0.94369359826529831</v>
      </c>
    </row>
    <row r="12" spans="1:17" x14ac:dyDescent="0.25">
      <c r="A12">
        <v>500</v>
      </c>
      <c r="B12">
        <v>11</v>
      </c>
      <c r="C12">
        <v>7.8791E-2</v>
      </c>
      <c r="D12">
        <v>5.9047353124087776</v>
      </c>
      <c r="E12">
        <f t="shared" si="3"/>
        <v>0.53679411930988885</v>
      </c>
      <c r="F12" t="str">
        <f t="shared" si="0"/>
        <v/>
      </c>
      <c r="G12">
        <f t="shared" si="4"/>
        <v>9.5652173913043477</v>
      </c>
      <c r="H12">
        <f t="shared" si="2"/>
        <v>4.2336840000000001E-2</v>
      </c>
      <c r="I12">
        <f t="shared" si="5"/>
        <v>0.53679411930988885</v>
      </c>
      <c r="L12">
        <v>10</v>
      </c>
      <c r="M12">
        <f>AVERAGEIFS(C$119:C$690, $B$119:$B$690, "=10")</f>
        <v>2.2542847727272726</v>
      </c>
      <c r="N12">
        <f>AVERAGEIFS(D$119:D$690, $B$119:$B$690, "=10")</f>
        <v>9.3759333727183325</v>
      </c>
      <c r="O12">
        <f>AVERAGEIFS(E$119:E$690, $B$119:$B$690, "=10")</f>
        <v>0.93759333727183292</v>
      </c>
      <c r="P12">
        <v>8.8105726872246688</v>
      </c>
      <c r="Q12">
        <f>AVERAGEIFS(I$119:I$690, $B$119:$B$690, "=10")</f>
        <v>0.93759333727183292</v>
      </c>
    </row>
    <row r="13" spans="1:17" x14ac:dyDescent="0.25">
      <c r="A13">
        <v>500</v>
      </c>
      <c r="B13">
        <v>12</v>
      </c>
      <c r="C13">
        <v>8.8909000000000002E-2</v>
      </c>
      <c r="D13">
        <v>5.23276608667289</v>
      </c>
      <c r="E13">
        <f t="shared" si="3"/>
        <v>0.43606384055607417</v>
      </c>
      <c r="F13" t="str">
        <f t="shared" si="0"/>
        <v/>
      </c>
      <c r="G13">
        <f t="shared" si="4"/>
        <v>10.300429184549357</v>
      </c>
      <c r="H13">
        <f t="shared" si="2"/>
        <v>3.8812646999999999E-2</v>
      </c>
      <c r="I13">
        <f t="shared" si="5"/>
        <v>0.43606384055607417</v>
      </c>
      <c r="L13">
        <v>11</v>
      </c>
      <c r="M13">
        <f>AVERAGEIFS(C$119:C$690, $B$119:$B$690, "=11")</f>
        <v>2.1599792500000001</v>
      </c>
      <c r="N13">
        <f>AVERAGEIFS(D$119:D$690, $B$119:$B$690, "=11")</f>
        <v>9.8955310047775225</v>
      </c>
      <c r="O13">
        <f>AVERAGEIFS(E$119:E$690, $B$119:$B$690, "=11")</f>
        <v>0.89959372770704771</v>
      </c>
      <c r="P13">
        <v>9.5652173913043477</v>
      </c>
      <c r="Q13">
        <f>AVERAGEIFS(I$119:I$690, $B$119:$B$690, "=11")</f>
        <v>0.89959372770704771</v>
      </c>
    </row>
    <row r="14" spans="1:17" x14ac:dyDescent="0.25">
      <c r="E14" t="str">
        <f t="shared" si="3"/>
        <v/>
      </c>
      <c r="F14" t="str">
        <f t="shared" si="0"/>
        <v/>
      </c>
      <c r="G14" t="str">
        <f t="shared" si="4"/>
        <v/>
      </c>
      <c r="H14" t="str">
        <f t="shared" ref="H14:H26" si="6">IFERROR(0.0001*C$15+(((1-0.0001)*C$15)/B14), "")</f>
        <v/>
      </c>
      <c r="I14" t="str">
        <f t="shared" si="5"/>
        <v/>
      </c>
      <c r="L14">
        <v>12</v>
      </c>
      <c r="M14">
        <f>AVERAGEIFS(C$119:C$690, $B$119:$B$690, "=12")</f>
        <v>2.8445485909090915</v>
      </c>
      <c r="N14">
        <f>AVERAGEIFS(D$119:D$690, $B$119:$B$690, "=12")</f>
        <v>8.3433063060030452</v>
      </c>
      <c r="O14">
        <f>AVERAGEIFS(E$119:E$690, $B$119:$B$690, "=12")</f>
        <v>0.69527552550025395</v>
      </c>
      <c r="P14">
        <v>10.300429184549357</v>
      </c>
      <c r="Q14">
        <f>AVERAGEIFS(I$119:I$690, $B$119:$B$690, "=12")</f>
        <v>0.69527552550025395</v>
      </c>
    </row>
    <row r="15" spans="1:17" x14ac:dyDescent="0.25">
      <c r="A15">
        <v>600</v>
      </c>
      <c r="B15">
        <v>1</v>
      </c>
      <c r="C15">
        <v>0.64698100000000003</v>
      </c>
      <c r="D15">
        <v>1</v>
      </c>
      <c r="E15">
        <f t="shared" si="3"/>
        <v>1</v>
      </c>
      <c r="F15" t="str">
        <f t="shared" si="0"/>
        <v/>
      </c>
      <c r="G15">
        <f t="shared" si="4"/>
        <v>1</v>
      </c>
      <c r="H15">
        <f t="shared" si="6"/>
        <v>0.64698100000000003</v>
      </c>
      <c r="I15">
        <f t="shared" si="5"/>
        <v>1</v>
      </c>
    </row>
    <row r="16" spans="1:17" x14ac:dyDescent="0.25">
      <c r="A16">
        <v>600</v>
      </c>
      <c r="B16">
        <v>2</v>
      </c>
      <c r="C16">
        <v>0.36994899999999997</v>
      </c>
      <c r="D16">
        <v>1.748838353394657</v>
      </c>
      <c r="E16">
        <f t="shared" si="3"/>
        <v>0.87441917669732849</v>
      </c>
      <c r="F16" t="str">
        <f t="shared" si="0"/>
        <v/>
      </c>
      <c r="G16">
        <f t="shared" si="4"/>
        <v>1.9704433497536948</v>
      </c>
      <c r="H16">
        <f t="shared" si="6"/>
        <v>0.32352284905000001</v>
      </c>
      <c r="I16">
        <f t="shared" si="5"/>
        <v>0.87441917669732849</v>
      </c>
    </row>
    <row r="17" spans="1:9" x14ac:dyDescent="0.25">
      <c r="A17">
        <v>600</v>
      </c>
      <c r="B17">
        <v>3</v>
      </c>
      <c r="C17">
        <v>0.23137199999999999</v>
      </c>
      <c r="D17">
        <v>2.7962804488010651</v>
      </c>
      <c r="E17">
        <f t="shared" si="3"/>
        <v>0.93209348293368832</v>
      </c>
      <c r="F17" t="str">
        <f t="shared" si="0"/>
        <v/>
      </c>
      <c r="G17">
        <f t="shared" si="4"/>
        <v>2.912621359223301</v>
      </c>
      <c r="H17">
        <f t="shared" si="6"/>
        <v>0.21570346540000002</v>
      </c>
      <c r="I17">
        <f t="shared" si="5"/>
        <v>0.93209348293368832</v>
      </c>
    </row>
    <row r="18" spans="1:9" x14ac:dyDescent="0.25">
      <c r="A18">
        <v>600</v>
      </c>
      <c r="B18">
        <v>4</v>
      </c>
      <c r="C18">
        <v>0.18379300000000001</v>
      </c>
      <c r="D18">
        <v>3.5201612683834531</v>
      </c>
      <c r="E18">
        <f t="shared" si="3"/>
        <v>0.88004031709586328</v>
      </c>
      <c r="F18" t="str">
        <f t="shared" si="0"/>
        <v/>
      </c>
      <c r="G18">
        <f t="shared" si="4"/>
        <v>3.8277511961722492</v>
      </c>
      <c r="H18">
        <f t="shared" si="6"/>
        <v>0.16179377357500002</v>
      </c>
      <c r="I18">
        <f t="shared" si="5"/>
        <v>0.88004031709586328</v>
      </c>
    </row>
    <row r="19" spans="1:9" x14ac:dyDescent="0.25">
      <c r="A19">
        <v>600</v>
      </c>
      <c r="B19">
        <v>5</v>
      </c>
      <c r="C19">
        <v>0.161192</v>
      </c>
      <c r="D19">
        <v>4.0137289691796116</v>
      </c>
      <c r="E19">
        <f t="shared" si="3"/>
        <v>0.80274579383592237</v>
      </c>
      <c r="F19" t="str">
        <f t="shared" si="0"/>
        <v/>
      </c>
      <c r="G19">
        <f t="shared" si="4"/>
        <v>4.7169811320754711</v>
      </c>
      <c r="H19">
        <f t="shared" si="6"/>
        <v>0.12944795848000001</v>
      </c>
      <c r="I19">
        <f t="shared" si="5"/>
        <v>0.80274579383592237</v>
      </c>
    </row>
    <row r="20" spans="1:9" x14ac:dyDescent="0.25">
      <c r="A20">
        <v>600</v>
      </c>
      <c r="B20">
        <v>6</v>
      </c>
      <c r="C20">
        <v>0.139567</v>
      </c>
      <c r="D20">
        <v>4.6356301991158384</v>
      </c>
      <c r="E20">
        <f t="shared" si="3"/>
        <v>0.77260503318597307</v>
      </c>
      <c r="F20" t="str">
        <f t="shared" si="0"/>
        <v/>
      </c>
      <c r="G20">
        <f t="shared" si="4"/>
        <v>5.5813953488372103</v>
      </c>
      <c r="H20">
        <f t="shared" si="6"/>
        <v>0.10788408175</v>
      </c>
      <c r="I20">
        <f t="shared" si="5"/>
        <v>0.77260503318597307</v>
      </c>
    </row>
    <row r="21" spans="1:9" x14ac:dyDescent="0.25">
      <c r="A21">
        <v>600</v>
      </c>
      <c r="B21">
        <v>7</v>
      </c>
      <c r="C21">
        <v>0.120507</v>
      </c>
      <c r="D21">
        <v>5.368825047507614</v>
      </c>
      <c r="E21">
        <f t="shared" si="3"/>
        <v>0.76697500678680197</v>
      </c>
      <c r="F21" t="str">
        <f t="shared" si="0"/>
        <v/>
      </c>
      <c r="G21">
        <f t="shared" si="4"/>
        <v>6.4220183486238538</v>
      </c>
      <c r="H21">
        <f t="shared" si="6"/>
        <v>9.2481312657142864E-2</v>
      </c>
      <c r="I21">
        <f t="shared" si="5"/>
        <v>0.76697500678680197</v>
      </c>
    </row>
    <row r="22" spans="1:9" x14ac:dyDescent="0.25">
      <c r="A22">
        <v>600</v>
      </c>
      <c r="B22">
        <v>8</v>
      </c>
      <c r="C22">
        <v>0.120277</v>
      </c>
      <c r="D22">
        <v>5.3790915968971627</v>
      </c>
      <c r="E22">
        <f t="shared" si="3"/>
        <v>0.67238644961214533</v>
      </c>
      <c r="F22" t="str">
        <f t="shared" si="0"/>
        <v/>
      </c>
      <c r="G22">
        <f t="shared" si="4"/>
        <v>7.2398190045248869</v>
      </c>
      <c r="H22">
        <f t="shared" si="6"/>
        <v>8.0929235837500002E-2</v>
      </c>
      <c r="I22">
        <f t="shared" si="5"/>
        <v>0.67238644961214533</v>
      </c>
    </row>
    <row r="23" spans="1:9" x14ac:dyDescent="0.25">
      <c r="A23">
        <v>600</v>
      </c>
      <c r="B23">
        <v>9</v>
      </c>
      <c r="C23">
        <v>0.112583</v>
      </c>
      <c r="D23">
        <v>5.7467024328717482</v>
      </c>
      <c r="E23">
        <f t="shared" si="3"/>
        <v>0.63852249254130533</v>
      </c>
      <c r="F23" t="str">
        <f t="shared" si="0"/>
        <v/>
      </c>
      <c r="G23">
        <f t="shared" si="4"/>
        <v>8.0357142857142865</v>
      </c>
      <c r="H23">
        <f t="shared" si="6"/>
        <v>7.1944287199999998E-2</v>
      </c>
      <c r="I23">
        <f t="shared" si="5"/>
        <v>0.63852249254130533</v>
      </c>
    </row>
    <row r="24" spans="1:9" x14ac:dyDescent="0.25">
      <c r="A24">
        <v>600</v>
      </c>
      <c r="B24">
        <v>10</v>
      </c>
      <c r="C24">
        <v>0.105679</v>
      </c>
      <c r="D24">
        <v>6.1221340095950953</v>
      </c>
      <c r="E24">
        <f t="shared" si="3"/>
        <v>0.61221340095950949</v>
      </c>
      <c r="F24" t="str">
        <f t="shared" si="0"/>
        <v/>
      </c>
      <c r="G24">
        <f t="shared" si="4"/>
        <v>8.8105726872246688</v>
      </c>
      <c r="H24">
        <f t="shared" si="6"/>
        <v>6.4756328289999998E-2</v>
      </c>
      <c r="I24">
        <f t="shared" si="5"/>
        <v>0.61221340095950949</v>
      </c>
    </row>
    <row r="25" spans="1:9" x14ac:dyDescent="0.25">
      <c r="A25">
        <v>600</v>
      </c>
      <c r="B25">
        <v>11</v>
      </c>
      <c r="C25">
        <v>8.8778999999999997E-2</v>
      </c>
      <c r="D25">
        <v>7.2875454780972984</v>
      </c>
      <c r="E25">
        <f t="shared" si="3"/>
        <v>0.66250413437248168</v>
      </c>
      <c r="F25" t="str">
        <f t="shared" si="0"/>
        <v/>
      </c>
      <c r="G25">
        <f t="shared" si="4"/>
        <v>9.5652173913043477</v>
      </c>
      <c r="H25">
        <f t="shared" si="6"/>
        <v>5.8875271000000007E-2</v>
      </c>
      <c r="I25">
        <f t="shared" si="5"/>
        <v>0.66250413437248168</v>
      </c>
    </row>
    <row r="26" spans="1:9" x14ac:dyDescent="0.25">
      <c r="A26">
        <v>600</v>
      </c>
      <c r="B26">
        <v>12</v>
      </c>
      <c r="C26">
        <v>0.10770100000000001</v>
      </c>
      <c r="D26">
        <v>6.0071958477637164</v>
      </c>
      <c r="E26">
        <f t="shared" si="3"/>
        <v>0.5005996539803097</v>
      </c>
      <c r="F26" t="str">
        <f t="shared" si="0"/>
        <v/>
      </c>
      <c r="G26">
        <f t="shared" si="4"/>
        <v>10.300429184549357</v>
      </c>
      <c r="H26">
        <f t="shared" si="6"/>
        <v>5.3974389925000005E-2</v>
      </c>
      <c r="I26">
        <f t="shared" si="5"/>
        <v>0.5005996539803097</v>
      </c>
    </row>
    <row r="27" spans="1:9" x14ac:dyDescent="0.25">
      <c r="E27" t="str">
        <f t="shared" si="3"/>
        <v/>
      </c>
      <c r="F27" t="str">
        <f t="shared" si="0"/>
        <v/>
      </c>
      <c r="G27" t="str">
        <f t="shared" si="4"/>
        <v/>
      </c>
      <c r="H27" t="str">
        <f t="shared" ref="H27:H39" si="7">IFERROR(0.0001*C$28+(((1-0.0001)*C$28)/B27), "")</f>
        <v/>
      </c>
      <c r="I27" t="str">
        <f t="shared" si="5"/>
        <v/>
      </c>
    </row>
    <row r="28" spans="1:9" x14ac:dyDescent="0.25">
      <c r="A28">
        <v>700</v>
      </c>
      <c r="B28">
        <v>1</v>
      </c>
      <c r="C28">
        <v>0.85942499999999999</v>
      </c>
      <c r="D28">
        <v>1</v>
      </c>
      <c r="E28">
        <f t="shared" si="3"/>
        <v>1</v>
      </c>
      <c r="F28" t="str">
        <f t="shared" si="0"/>
        <v/>
      </c>
      <c r="G28">
        <f t="shared" si="4"/>
        <v>1</v>
      </c>
      <c r="H28">
        <f t="shared" si="7"/>
        <v>0.85942500000000011</v>
      </c>
      <c r="I28">
        <f t="shared" si="5"/>
        <v>1</v>
      </c>
    </row>
    <row r="29" spans="1:9" x14ac:dyDescent="0.25">
      <c r="A29">
        <v>700</v>
      </c>
      <c r="B29">
        <v>2</v>
      </c>
      <c r="C29">
        <v>0.44888099999999997</v>
      </c>
      <c r="D29">
        <v>1.9145942911372951</v>
      </c>
      <c r="E29">
        <f t="shared" si="3"/>
        <v>0.95729714556864753</v>
      </c>
      <c r="F29" t="str">
        <f t="shared" si="0"/>
        <v/>
      </c>
      <c r="G29">
        <f t="shared" si="4"/>
        <v>1.9704433497536948</v>
      </c>
      <c r="H29">
        <f t="shared" si="7"/>
        <v>0.42975547125000002</v>
      </c>
      <c r="I29">
        <f t="shared" si="5"/>
        <v>0.95729714556864753</v>
      </c>
    </row>
    <row r="30" spans="1:9" x14ac:dyDescent="0.25">
      <c r="A30">
        <v>700</v>
      </c>
      <c r="B30">
        <v>3</v>
      </c>
      <c r="C30">
        <v>0.34109499999999998</v>
      </c>
      <c r="D30">
        <v>2.5196059748750348</v>
      </c>
      <c r="E30">
        <f t="shared" si="3"/>
        <v>0.83986865829167823</v>
      </c>
      <c r="F30" t="str">
        <f t="shared" si="0"/>
        <v/>
      </c>
      <c r="G30">
        <f t="shared" si="4"/>
        <v>2.912621359223301</v>
      </c>
      <c r="H30">
        <f t="shared" si="7"/>
        <v>0.28653229499999999</v>
      </c>
      <c r="I30">
        <f t="shared" si="5"/>
        <v>0.83986865829167823</v>
      </c>
    </row>
    <row r="31" spans="1:9" x14ac:dyDescent="0.25">
      <c r="A31">
        <v>700</v>
      </c>
      <c r="B31">
        <v>4</v>
      </c>
      <c r="C31">
        <v>0.25422400000000001</v>
      </c>
      <c r="D31">
        <v>3.3805816917364209</v>
      </c>
      <c r="E31">
        <f t="shared" si="3"/>
        <v>0.84514542293410522</v>
      </c>
      <c r="F31" t="str">
        <f t="shared" si="0"/>
        <v/>
      </c>
      <c r="G31">
        <f t="shared" si="4"/>
        <v>3.8277511961722492</v>
      </c>
      <c r="H31">
        <f t="shared" si="7"/>
        <v>0.21492070687500001</v>
      </c>
      <c r="I31">
        <f t="shared" si="5"/>
        <v>0.84514542293410522</v>
      </c>
    </row>
    <row r="32" spans="1:9" x14ac:dyDescent="0.25">
      <c r="A32">
        <v>700</v>
      </c>
      <c r="B32">
        <v>5</v>
      </c>
      <c r="C32">
        <v>0.21319299999999999</v>
      </c>
      <c r="D32">
        <v>4.0312064655030886</v>
      </c>
      <c r="E32">
        <f t="shared" si="3"/>
        <v>0.80624129310061776</v>
      </c>
      <c r="F32" t="str">
        <f t="shared" si="0"/>
        <v/>
      </c>
      <c r="G32">
        <f t="shared" si="4"/>
        <v>4.7169811320754711</v>
      </c>
      <c r="H32">
        <f t="shared" si="7"/>
        <v>0.17195375400000001</v>
      </c>
      <c r="I32">
        <f t="shared" si="5"/>
        <v>0.80624129310061776</v>
      </c>
    </row>
    <row r="33" spans="1:9" x14ac:dyDescent="0.25">
      <c r="A33">
        <v>700</v>
      </c>
      <c r="B33">
        <v>6</v>
      </c>
      <c r="C33">
        <v>0.18479899999999999</v>
      </c>
      <c r="D33">
        <v>4.6505933473665984</v>
      </c>
      <c r="E33">
        <f t="shared" si="3"/>
        <v>0.77509889122776643</v>
      </c>
      <c r="F33" t="str">
        <f t="shared" si="0"/>
        <v/>
      </c>
      <c r="G33">
        <f t="shared" si="4"/>
        <v>5.5813953488372103</v>
      </c>
      <c r="H33">
        <f t="shared" si="7"/>
        <v>0.14330911874999999</v>
      </c>
      <c r="I33">
        <f t="shared" si="5"/>
        <v>0.77509889122776643</v>
      </c>
    </row>
    <row r="34" spans="1:9" x14ac:dyDescent="0.25">
      <c r="A34">
        <v>700</v>
      </c>
      <c r="B34">
        <v>7</v>
      </c>
      <c r="C34">
        <v>0.15856999999999999</v>
      </c>
      <c r="D34">
        <v>5.4198461247398626</v>
      </c>
      <c r="E34">
        <f t="shared" si="3"/>
        <v>0.77426373210569466</v>
      </c>
      <c r="F34" t="str">
        <f t="shared" si="0"/>
        <v/>
      </c>
      <c r="G34">
        <f t="shared" si="4"/>
        <v>6.4220183486238538</v>
      </c>
      <c r="H34">
        <f t="shared" si="7"/>
        <v>0.12284866500000001</v>
      </c>
      <c r="I34">
        <f t="shared" si="5"/>
        <v>0.77426373210569466</v>
      </c>
    </row>
    <row r="35" spans="1:9" x14ac:dyDescent="0.25">
      <c r="A35">
        <v>700</v>
      </c>
      <c r="B35">
        <v>8</v>
      </c>
      <c r="C35">
        <v>0.144625</v>
      </c>
      <c r="D35">
        <v>5.9424373379429554</v>
      </c>
      <c r="E35">
        <f t="shared" si="3"/>
        <v>0.74280466724286942</v>
      </c>
      <c r="F35" t="str">
        <f t="shared" si="0"/>
        <v/>
      </c>
      <c r="G35">
        <f t="shared" si="4"/>
        <v>7.2398190045248869</v>
      </c>
      <c r="H35">
        <f t="shared" si="7"/>
        <v>0.10750332468750001</v>
      </c>
      <c r="I35">
        <f t="shared" si="5"/>
        <v>0.74280466724286942</v>
      </c>
    </row>
    <row r="36" spans="1:9" x14ac:dyDescent="0.25">
      <c r="A36">
        <v>700</v>
      </c>
      <c r="B36">
        <v>9</v>
      </c>
      <c r="C36">
        <v>0.19151299999999999</v>
      </c>
      <c r="D36">
        <v>4.4875543696772544</v>
      </c>
      <c r="E36">
        <f t="shared" si="3"/>
        <v>0.4986171521863616</v>
      </c>
      <c r="F36" t="str">
        <f t="shared" si="0"/>
        <v/>
      </c>
      <c r="G36">
        <f t="shared" si="4"/>
        <v>8.0357142857142865</v>
      </c>
      <c r="H36">
        <f t="shared" si="7"/>
        <v>9.556806000000001E-2</v>
      </c>
      <c r="I36">
        <f t="shared" si="5"/>
        <v>0.4986171521863616</v>
      </c>
    </row>
    <row r="37" spans="1:9" x14ac:dyDescent="0.25">
      <c r="A37">
        <v>700</v>
      </c>
      <c r="B37">
        <v>10</v>
      </c>
      <c r="C37">
        <v>0.13244500000000001</v>
      </c>
      <c r="D37">
        <v>6.4889199290271433</v>
      </c>
      <c r="E37">
        <f t="shared" si="3"/>
        <v>0.64889199290271438</v>
      </c>
      <c r="F37" t="str">
        <f t="shared" si="0"/>
        <v/>
      </c>
      <c r="G37">
        <f t="shared" si="4"/>
        <v>8.8105726872246688</v>
      </c>
      <c r="H37">
        <f t="shared" si="7"/>
        <v>8.6019848250000017E-2</v>
      </c>
      <c r="I37">
        <f t="shared" si="5"/>
        <v>0.64889199290271438</v>
      </c>
    </row>
    <row r="38" spans="1:9" x14ac:dyDescent="0.25">
      <c r="A38">
        <v>700</v>
      </c>
      <c r="B38">
        <v>11</v>
      </c>
      <c r="C38">
        <v>0.12398099999999999</v>
      </c>
      <c r="D38">
        <v>6.931908921528299</v>
      </c>
      <c r="E38">
        <f t="shared" si="3"/>
        <v>0.6301735383207544</v>
      </c>
      <c r="F38" t="str">
        <f t="shared" si="0"/>
        <v/>
      </c>
      <c r="G38">
        <f t="shared" si="4"/>
        <v>9.5652173913043477</v>
      </c>
      <c r="H38">
        <f t="shared" si="7"/>
        <v>7.8207675000000004E-2</v>
      </c>
      <c r="I38">
        <f t="shared" si="5"/>
        <v>0.6301735383207544</v>
      </c>
    </row>
    <row r="39" spans="1:9" x14ac:dyDescent="0.25">
      <c r="A39">
        <v>700</v>
      </c>
      <c r="B39">
        <v>12</v>
      </c>
      <c r="C39">
        <v>0.109222</v>
      </c>
      <c r="D39">
        <v>7.8686070571862814</v>
      </c>
      <c r="E39">
        <f t="shared" si="3"/>
        <v>0.65571725476552345</v>
      </c>
      <c r="F39" t="str">
        <f t="shared" si="0"/>
        <v/>
      </c>
      <c r="G39">
        <f t="shared" si="4"/>
        <v>10.300429184549357</v>
      </c>
      <c r="H39">
        <f t="shared" si="7"/>
        <v>7.1697530625000006E-2</v>
      </c>
      <c r="I39">
        <f t="shared" si="5"/>
        <v>0.65571725476552345</v>
      </c>
    </row>
    <row r="40" spans="1:9" x14ac:dyDescent="0.25">
      <c r="E40" t="str">
        <f t="shared" si="3"/>
        <v/>
      </c>
      <c r="F40" t="str">
        <f t="shared" si="0"/>
        <v/>
      </c>
      <c r="G40" t="str">
        <f t="shared" si="4"/>
        <v/>
      </c>
      <c r="H40" t="str">
        <f t="shared" ref="H40:H52" si="8">IFERROR(0.0001*C$41+(((1-0.0001)*C$41)/B40), "")</f>
        <v/>
      </c>
      <c r="I40" t="str">
        <f t="shared" si="5"/>
        <v/>
      </c>
    </row>
    <row r="41" spans="1:9" x14ac:dyDescent="0.25">
      <c r="A41">
        <v>800</v>
      </c>
      <c r="B41">
        <v>1</v>
      </c>
      <c r="C41">
        <v>1.1105</v>
      </c>
      <c r="D41">
        <v>1</v>
      </c>
      <c r="E41">
        <f t="shared" si="3"/>
        <v>1</v>
      </c>
      <c r="F41" t="str">
        <f t="shared" si="0"/>
        <v/>
      </c>
      <c r="G41">
        <f t="shared" si="4"/>
        <v>1</v>
      </c>
      <c r="H41">
        <f t="shared" si="8"/>
        <v>1.1105</v>
      </c>
      <c r="I41">
        <f t="shared" si="5"/>
        <v>1</v>
      </c>
    </row>
    <row r="42" spans="1:9" x14ac:dyDescent="0.25">
      <c r="A42">
        <v>800</v>
      </c>
      <c r="B42">
        <v>2</v>
      </c>
      <c r="C42">
        <v>0.62250499999999998</v>
      </c>
      <c r="D42">
        <v>1.7839214142858291</v>
      </c>
      <c r="E42">
        <f t="shared" si="3"/>
        <v>0.89196070714291453</v>
      </c>
      <c r="F42" t="str">
        <f t="shared" si="0"/>
        <v/>
      </c>
      <c r="G42">
        <f t="shared" si="4"/>
        <v>1.9704433497536948</v>
      </c>
      <c r="H42">
        <f t="shared" si="8"/>
        <v>0.55530552500000008</v>
      </c>
      <c r="I42">
        <f t="shared" si="5"/>
        <v>0.89196070714291453</v>
      </c>
    </row>
    <row r="43" spans="1:9" x14ac:dyDescent="0.25">
      <c r="A43">
        <v>800</v>
      </c>
      <c r="B43">
        <v>3</v>
      </c>
      <c r="C43">
        <v>0.419902</v>
      </c>
      <c r="D43">
        <v>2.644664707479365</v>
      </c>
      <c r="E43">
        <f t="shared" si="3"/>
        <v>0.88155490249312163</v>
      </c>
      <c r="F43" t="str">
        <f t="shared" si="0"/>
        <v/>
      </c>
      <c r="G43">
        <f t="shared" si="4"/>
        <v>2.912621359223301</v>
      </c>
      <c r="H43">
        <f t="shared" si="8"/>
        <v>0.37024070000000003</v>
      </c>
      <c r="I43">
        <f t="shared" si="5"/>
        <v>0.88155490249312163</v>
      </c>
    </row>
    <row r="44" spans="1:9" x14ac:dyDescent="0.25">
      <c r="A44">
        <v>800</v>
      </c>
      <c r="B44">
        <v>4</v>
      </c>
      <c r="C44">
        <v>0.32327800000000001</v>
      </c>
      <c r="D44">
        <v>3.4351239490469498</v>
      </c>
      <c r="E44">
        <f t="shared" si="3"/>
        <v>0.85878098726173746</v>
      </c>
      <c r="F44" t="str">
        <f t="shared" si="0"/>
        <v/>
      </c>
      <c r="G44">
        <f t="shared" si="4"/>
        <v>3.8277511961722492</v>
      </c>
      <c r="H44">
        <f t="shared" si="8"/>
        <v>0.27770828750000004</v>
      </c>
      <c r="I44">
        <f t="shared" si="5"/>
        <v>0.85878098726173746</v>
      </c>
    </row>
    <row r="45" spans="1:9" x14ac:dyDescent="0.25">
      <c r="A45">
        <v>800</v>
      </c>
      <c r="B45">
        <v>5</v>
      </c>
      <c r="C45">
        <v>0.26390599999999997</v>
      </c>
      <c r="D45">
        <v>4.2079376747781412</v>
      </c>
      <c r="E45">
        <f t="shared" si="3"/>
        <v>0.84158753495562821</v>
      </c>
      <c r="F45" t="str">
        <f t="shared" si="0"/>
        <v/>
      </c>
      <c r="G45">
        <f t="shared" si="4"/>
        <v>4.7169811320754711</v>
      </c>
      <c r="H45">
        <f t="shared" si="8"/>
        <v>0.22218884000000003</v>
      </c>
      <c r="I45">
        <f t="shared" si="5"/>
        <v>0.84158753495562821</v>
      </c>
    </row>
    <row r="46" spans="1:9" x14ac:dyDescent="0.25">
      <c r="A46">
        <v>800</v>
      </c>
      <c r="B46">
        <v>6</v>
      </c>
      <c r="C46">
        <v>0.20177</v>
      </c>
      <c r="D46">
        <v>5.5037914457055059</v>
      </c>
      <c r="E46">
        <f t="shared" si="3"/>
        <v>0.91729857428425099</v>
      </c>
      <c r="F46" t="str">
        <f t="shared" si="0"/>
        <v/>
      </c>
      <c r="G46">
        <f t="shared" si="4"/>
        <v>5.5813953488372103</v>
      </c>
      <c r="H46">
        <f t="shared" si="8"/>
        <v>0.18517587500000002</v>
      </c>
      <c r="I46">
        <f t="shared" si="5"/>
        <v>0.91729857428425099</v>
      </c>
    </row>
    <row r="47" spans="1:9" x14ac:dyDescent="0.25">
      <c r="A47">
        <v>800</v>
      </c>
      <c r="B47">
        <v>7</v>
      </c>
      <c r="C47">
        <v>0.18821499999999999</v>
      </c>
      <c r="D47">
        <v>5.9001673617936934</v>
      </c>
      <c r="E47">
        <f t="shared" si="3"/>
        <v>0.84288105168481331</v>
      </c>
      <c r="F47" t="str">
        <f t="shared" si="0"/>
        <v/>
      </c>
      <c r="G47">
        <f t="shared" si="4"/>
        <v>6.4220183486238538</v>
      </c>
      <c r="H47">
        <f t="shared" si="8"/>
        <v>0.15873804285714288</v>
      </c>
      <c r="I47">
        <f t="shared" si="5"/>
        <v>0.84288105168481331</v>
      </c>
    </row>
    <row r="48" spans="1:9" x14ac:dyDescent="0.25">
      <c r="A48">
        <v>800</v>
      </c>
      <c r="B48">
        <v>8</v>
      </c>
      <c r="C48">
        <v>0.18162300000000001</v>
      </c>
      <c r="D48">
        <v>6.1143137157738829</v>
      </c>
      <c r="E48">
        <f t="shared" si="3"/>
        <v>0.76428921447173537</v>
      </c>
      <c r="F48" t="str">
        <f t="shared" si="0"/>
        <v/>
      </c>
      <c r="G48">
        <f t="shared" si="4"/>
        <v>7.2398190045248869</v>
      </c>
      <c r="H48">
        <f t="shared" si="8"/>
        <v>0.13890966875000002</v>
      </c>
      <c r="I48">
        <f t="shared" si="5"/>
        <v>0.76428921447173537</v>
      </c>
    </row>
    <row r="49" spans="1:9" x14ac:dyDescent="0.25">
      <c r="A49">
        <v>800</v>
      </c>
      <c r="B49">
        <v>9</v>
      </c>
      <c r="C49">
        <v>0.16212699999999999</v>
      </c>
      <c r="D49">
        <v>6.8495685481135169</v>
      </c>
      <c r="E49">
        <f t="shared" si="3"/>
        <v>0.76106317201261298</v>
      </c>
      <c r="F49" t="str">
        <f t="shared" si="0"/>
        <v/>
      </c>
      <c r="G49">
        <f t="shared" si="4"/>
        <v>8.0357142857142865</v>
      </c>
      <c r="H49">
        <f t="shared" si="8"/>
        <v>0.12348760000000002</v>
      </c>
      <c r="I49">
        <f t="shared" si="5"/>
        <v>0.76106317201261298</v>
      </c>
    </row>
    <row r="50" spans="1:9" x14ac:dyDescent="0.25">
      <c r="A50">
        <v>800</v>
      </c>
      <c r="B50">
        <v>10</v>
      </c>
      <c r="C50">
        <v>0.188914</v>
      </c>
      <c r="D50">
        <v>5.8783361741321452</v>
      </c>
      <c r="E50">
        <f t="shared" si="3"/>
        <v>0.58783361741321449</v>
      </c>
      <c r="F50" t="str">
        <f t="shared" si="0"/>
        <v/>
      </c>
      <c r="G50">
        <f t="shared" si="4"/>
        <v>8.8105726872246688</v>
      </c>
      <c r="H50">
        <f t="shared" si="8"/>
        <v>0.11114994500000001</v>
      </c>
      <c r="I50">
        <f t="shared" si="5"/>
        <v>0.58783361741321449</v>
      </c>
    </row>
    <row r="51" spans="1:9" x14ac:dyDescent="0.25">
      <c r="A51">
        <v>800</v>
      </c>
      <c r="B51">
        <v>11</v>
      </c>
      <c r="C51">
        <v>0.186809</v>
      </c>
      <c r="D51">
        <v>5.9445744048734266</v>
      </c>
      <c r="E51">
        <f t="shared" si="3"/>
        <v>0.54041585498849332</v>
      </c>
      <c r="F51" t="str">
        <f t="shared" si="0"/>
        <v/>
      </c>
      <c r="G51">
        <f t="shared" si="4"/>
        <v>9.5652173913043477</v>
      </c>
      <c r="H51">
        <f t="shared" si="8"/>
        <v>0.10105550000000002</v>
      </c>
      <c r="I51">
        <f t="shared" si="5"/>
        <v>0.54041585498849332</v>
      </c>
    </row>
    <row r="52" spans="1:9" x14ac:dyDescent="0.25">
      <c r="A52">
        <v>800</v>
      </c>
      <c r="B52">
        <v>12</v>
      </c>
      <c r="C52">
        <v>0.14357400000000001</v>
      </c>
      <c r="D52">
        <v>7.7346873389332327</v>
      </c>
      <c r="E52">
        <f t="shared" si="3"/>
        <v>0.64455727824443609</v>
      </c>
      <c r="F52" t="str">
        <f t="shared" si="0"/>
        <v/>
      </c>
      <c r="G52">
        <f t="shared" si="4"/>
        <v>10.300429184549357</v>
      </c>
      <c r="H52">
        <f t="shared" si="8"/>
        <v>9.2643462500000009E-2</v>
      </c>
      <c r="I52">
        <f t="shared" si="5"/>
        <v>0.64455727824443609</v>
      </c>
    </row>
    <row r="53" spans="1:9" x14ac:dyDescent="0.25">
      <c r="E53" t="str">
        <f t="shared" si="3"/>
        <v/>
      </c>
      <c r="F53" t="str">
        <f t="shared" si="0"/>
        <v/>
      </c>
      <c r="G53" t="str">
        <f t="shared" si="4"/>
        <v/>
      </c>
      <c r="H53" t="str">
        <f t="shared" ref="H53:H65" si="9">IFERROR(0.0001*C$54+(((1-0.0001)*C$54)/B53), "")</f>
        <v/>
      </c>
      <c r="I53" t="str">
        <f t="shared" si="5"/>
        <v/>
      </c>
    </row>
    <row r="54" spans="1:9" x14ac:dyDescent="0.25">
      <c r="A54">
        <v>900</v>
      </c>
      <c r="B54">
        <v>1</v>
      </c>
      <c r="C54">
        <v>1.3842570000000001</v>
      </c>
      <c r="D54">
        <v>1</v>
      </c>
      <c r="E54">
        <f t="shared" si="3"/>
        <v>1</v>
      </c>
      <c r="F54" t="str">
        <f t="shared" si="0"/>
        <v/>
      </c>
      <c r="G54">
        <f t="shared" si="4"/>
        <v>1</v>
      </c>
      <c r="H54">
        <f t="shared" si="9"/>
        <v>1.3842570000000003</v>
      </c>
      <c r="I54">
        <f t="shared" si="5"/>
        <v>1</v>
      </c>
    </row>
    <row r="55" spans="1:9" x14ac:dyDescent="0.25">
      <c r="A55">
        <v>900</v>
      </c>
      <c r="B55">
        <v>2</v>
      </c>
      <c r="C55">
        <v>0.74161699999999997</v>
      </c>
      <c r="D55">
        <v>1.8665389277753881</v>
      </c>
      <c r="E55">
        <f t="shared" si="3"/>
        <v>0.93326946388769405</v>
      </c>
      <c r="F55" t="str">
        <f t="shared" si="0"/>
        <v/>
      </c>
      <c r="G55">
        <f t="shared" si="4"/>
        <v>1.9704433497536948</v>
      </c>
      <c r="H55">
        <f t="shared" si="9"/>
        <v>0.69219771285000009</v>
      </c>
      <c r="I55">
        <f t="shared" si="5"/>
        <v>0.93326946388769405</v>
      </c>
    </row>
    <row r="56" spans="1:9" x14ac:dyDescent="0.25">
      <c r="A56">
        <v>900</v>
      </c>
      <c r="B56">
        <v>3</v>
      </c>
      <c r="C56">
        <v>0.52712199999999998</v>
      </c>
      <c r="D56">
        <v>2.626065692572118</v>
      </c>
      <c r="E56">
        <f t="shared" si="3"/>
        <v>0.87535523085737266</v>
      </c>
      <c r="F56" t="str">
        <f t="shared" si="0"/>
        <v/>
      </c>
      <c r="G56">
        <f t="shared" si="4"/>
        <v>2.912621359223301</v>
      </c>
      <c r="H56">
        <f t="shared" si="9"/>
        <v>0.46151128380000006</v>
      </c>
      <c r="I56">
        <f t="shared" si="5"/>
        <v>0.87535523085737266</v>
      </c>
    </row>
    <row r="57" spans="1:9" x14ac:dyDescent="0.25">
      <c r="A57">
        <v>900</v>
      </c>
      <c r="B57">
        <v>4</v>
      </c>
      <c r="C57">
        <v>0.40200000000000002</v>
      </c>
      <c r="D57">
        <v>3.4434253731343278</v>
      </c>
      <c r="E57">
        <f t="shared" si="3"/>
        <v>0.86085634328358196</v>
      </c>
      <c r="F57" t="str">
        <f t="shared" si="0"/>
        <v/>
      </c>
      <c r="G57">
        <f t="shared" si="4"/>
        <v>3.8277511961722492</v>
      </c>
      <c r="H57">
        <f t="shared" si="9"/>
        <v>0.34616806927500005</v>
      </c>
      <c r="I57">
        <f t="shared" si="5"/>
        <v>0.86085634328358196</v>
      </c>
    </row>
    <row r="58" spans="1:9" x14ac:dyDescent="0.25">
      <c r="A58">
        <v>900</v>
      </c>
      <c r="B58">
        <v>5</v>
      </c>
      <c r="C58">
        <v>0.32368400000000003</v>
      </c>
      <c r="D58">
        <v>4.2765691229717868</v>
      </c>
      <c r="E58">
        <f t="shared" si="3"/>
        <v>0.85531382459435734</v>
      </c>
      <c r="F58" t="str">
        <f t="shared" si="0"/>
        <v/>
      </c>
      <c r="G58">
        <f t="shared" si="4"/>
        <v>4.7169811320754711</v>
      </c>
      <c r="H58">
        <f t="shared" si="9"/>
        <v>0.27696214056000001</v>
      </c>
      <c r="I58">
        <f t="shared" si="5"/>
        <v>0.85531382459435734</v>
      </c>
    </row>
    <row r="59" spans="1:9" x14ac:dyDescent="0.25">
      <c r="A59">
        <v>900</v>
      </c>
      <c r="B59">
        <v>6</v>
      </c>
      <c r="C59">
        <v>0.273594</v>
      </c>
      <c r="D59">
        <v>5.0595298142503129</v>
      </c>
      <c r="E59">
        <f t="shared" si="3"/>
        <v>0.84325496904171882</v>
      </c>
      <c r="F59" t="str">
        <f t="shared" si="0"/>
        <v/>
      </c>
      <c r="G59">
        <f t="shared" si="4"/>
        <v>5.5813953488372103</v>
      </c>
      <c r="H59">
        <f t="shared" si="9"/>
        <v>0.23082485475000003</v>
      </c>
      <c r="I59">
        <f t="shared" si="5"/>
        <v>0.84325496904171882</v>
      </c>
    </row>
    <row r="60" spans="1:9" x14ac:dyDescent="0.25">
      <c r="A60">
        <v>900</v>
      </c>
      <c r="B60">
        <v>7</v>
      </c>
      <c r="C60">
        <v>0.24598999999999999</v>
      </c>
      <c r="D60">
        <v>5.6272897272246842</v>
      </c>
      <c r="E60">
        <f t="shared" si="3"/>
        <v>0.80389853246066922</v>
      </c>
      <c r="F60" t="str">
        <f t="shared" si="0"/>
        <v/>
      </c>
      <c r="G60">
        <f t="shared" si="4"/>
        <v>6.4220183486238538</v>
      </c>
      <c r="H60">
        <f t="shared" si="9"/>
        <v>0.19786965060000003</v>
      </c>
      <c r="I60">
        <f t="shared" si="5"/>
        <v>0.80389853246066922</v>
      </c>
    </row>
    <row r="61" spans="1:9" x14ac:dyDescent="0.25">
      <c r="A61">
        <v>900</v>
      </c>
      <c r="B61">
        <v>8</v>
      </c>
      <c r="C61">
        <v>0.260884</v>
      </c>
      <c r="D61">
        <v>5.3060248999555357</v>
      </c>
      <c r="E61">
        <f t="shared" si="3"/>
        <v>0.66325311249444197</v>
      </c>
      <c r="F61" t="str">
        <f t="shared" si="0"/>
        <v/>
      </c>
      <c r="G61">
        <f t="shared" si="4"/>
        <v>7.2398190045248869</v>
      </c>
      <c r="H61">
        <f t="shared" si="9"/>
        <v>0.17315324748750002</v>
      </c>
      <c r="I61">
        <f t="shared" si="5"/>
        <v>0.66325311249444197</v>
      </c>
    </row>
    <row r="62" spans="1:9" x14ac:dyDescent="0.25">
      <c r="A62">
        <v>900</v>
      </c>
      <c r="B62">
        <v>9</v>
      </c>
      <c r="C62">
        <v>0.197408</v>
      </c>
      <c r="D62">
        <v>7.0121626276544013</v>
      </c>
      <c r="E62">
        <f t="shared" si="3"/>
        <v>0.77912918085048899</v>
      </c>
      <c r="F62" t="str">
        <f t="shared" si="0"/>
        <v/>
      </c>
      <c r="G62">
        <f t="shared" si="4"/>
        <v>8.0357142857142865</v>
      </c>
      <c r="H62">
        <f t="shared" si="9"/>
        <v>0.15392937840000001</v>
      </c>
      <c r="I62">
        <f t="shared" si="5"/>
        <v>0.77912918085048899</v>
      </c>
    </row>
    <row r="63" spans="1:9" x14ac:dyDescent="0.25">
      <c r="A63">
        <v>900</v>
      </c>
      <c r="B63">
        <v>10</v>
      </c>
      <c r="C63">
        <v>0.186724</v>
      </c>
      <c r="D63">
        <v>7.4133855315867274</v>
      </c>
      <c r="E63">
        <f t="shared" si="3"/>
        <v>0.7413385531586727</v>
      </c>
      <c r="F63" t="str">
        <f t="shared" si="0"/>
        <v/>
      </c>
      <c r="G63">
        <f t="shared" si="4"/>
        <v>8.8105726872246688</v>
      </c>
      <c r="H63">
        <f t="shared" si="9"/>
        <v>0.13855028313000001</v>
      </c>
      <c r="I63">
        <f t="shared" si="5"/>
        <v>0.7413385531586727</v>
      </c>
    </row>
    <row r="64" spans="1:9" x14ac:dyDescent="0.25">
      <c r="A64">
        <v>900</v>
      </c>
      <c r="B64">
        <v>11</v>
      </c>
      <c r="C64">
        <v>0.18504100000000001</v>
      </c>
      <c r="D64">
        <v>7.4808123605038883</v>
      </c>
      <c r="E64">
        <f t="shared" si="3"/>
        <v>0.68007385095489892</v>
      </c>
      <c r="F64" t="str">
        <f t="shared" si="0"/>
        <v/>
      </c>
      <c r="G64">
        <f t="shared" si="4"/>
        <v>9.5652173913043477</v>
      </c>
      <c r="H64">
        <f t="shared" si="9"/>
        <v>0.12596738700000001</v>
      </c>
      <c r="I64">
        <f t="shared" si="5"/>
        <v>0.68007385095489892</v>
      </c>
    </row>
    <row r="65" spans="1:9" x14ac:dyDescent="0.25">
      <c r="A65">
        <v>900</v>
      </c>
      <c r="B65">
        <v>12</v>
      </c>
      <c r="C65">
        <v>0.21334</v>
      </c>
      <c r="D65">
        <v>6.4885019218149438</v>
      </c>
      <c r="E65">
        <f t="shared" si="3"/>
        <v>0.54070849348457861</v>
      </c>
      <c r="F65" t="str">
        <f t="shared" si="0"/>
        <v/>
      </c>
      <c r="G65">
        <f t="shared" si="4"/>
        <v>10.300429184549357</v>
      </c>
      <c r="H65">
        <f t="shared" si="9"/>
        <v>0.11548164022500002</v>
      </c>
      <c r="I65">
        <f t="shared" si="5"/>
        <v>0.54070849348457861</v>
      </c>
    </row>
    <row r="66" spans="1:9" x14ac:dyDescent="0.25">
      <c r="E66" t="str">
        <f t="shared" si="3"/>
        <v/>
      </c>
      <c r="F66" t="str">
        <f t="shared" ref="F66:F129" si="10">IF(AND(NOT(ISBLANK(B66)), B66&lt;&gt;1), IF(E66&gt;=1, "SUPERLINEARE", ""), "")</f>
        <v/>
      </c>
      <c r="G66" t="str">
        <f t="shared" si="4"/>
        <v/>
      </c>
      <c r="H66" t="str">
        <f t="shared" ref="H66:H78" si="11">IFERROR(0.0001*C$67+(((1-0.0001)*C$67)/B66), "")</f>
        <v/>
      </c>
      <c r="I66" t="str">
        <f t="shared" si="5"/>
        <v/>
      </c>
    </row>
    <row r="67" spans="1:9" x14ac:dyDescent="0.25">
      <c r="A67">
        <v>1000</v>
      </c>
      <c r="B67">
        <v>1</v>
      </c>
      <c r="C67">
        <v>1.688161</v>
      </c>
      <c r="D67">
        <v>1</v>
      </c>
      <c r="E67">
        <f t="shared" ref="E67:E130" si="12">IFERROR(D67/B67, "")</f>
        <v>1</v>
      </c>
      <c r="F67" t="str">
        <f t="shared" si="10"/>
        <v/>
      </c>
      <c r="G67">
        <f t="shared" ref="G67:G130" si="13">IF(NOT(ISBLANK(B67)), 1/(0.015+(0.985/B67)), "")</f>
        <v>1</v>
      </c>
      <c r="H67">
        <f t="shared" si="11"/>
        <v>1.688161</v>
      </c>
      <c r="I67">
        <f t="shared" si="5"/>
        <v>1</v>
      </c>
    </row>
    <row r="68" spans="1:9" x14ac:dyDescent="0.25">
      <c r="A68">
        <v>1000</v>
      </c>
      <c r="B68">
        <v>2</v>
      </c>
      <c r="C68">
        <v>0.92629399999999995</v>
      </c>
      <c r="D68">
        <v>1.8224894040121169</v>
      </c>
      <c r="E68">
        <f t="shared" si="12"/>
        <v>0.91124470200605845</v>
      </c>
      <c r="F68" t="str">
        <f t="shared" si="10"/>
        <v/>
      </c>
      <c r="G68">
        <f t="shared" si="13"/>
        <v>1.9704433497536948</v>
      </c>
      <c r="H68">
        <f t="shared" si="11"/>
        <v>0.84416490805</v>
      </c>
      <c r="I68">
        <f t="shared" ref="I68:I131" si="14">IFERROR(D68/B68, "")</f>
        <v>0.91124470200605845</v>
      </c>
    </row>
    <row r="69" spans="1:9" x14ac:dyDescent="0.25">
      <c r="A69">
        <v>1000</v>
      </c>
      <c r="B69">
        <v>3</v>
      </c>
      <c r="C69">
        <v>0.62770700000000001</v>
      </c>
      <c r="D69">
        <v>2.6894092307398201</v>
      </c>
      <c r="E69">
        <f t="shared" si="12"/>
        <v>0.89646974357994003</v>
      </c>
      <c r="F69" t="str">
        <f t="shared" si="10"/>
        <v/>
      </c>
      <c r="G69">
        <f t="shared" si="13"/>
        <v>2.912621359223301</v>
      </c>
      <c r="H69">
        <f t="shared" si="11"/>
        <v>0.56283287739999999</v>
      </c>
      <c r="I69">
        <f t="shared" si="14"/>
        <v>0.89646974357994003</v>
      </c>
    </row>
    <row r="70" spans="1:9" x14ac:dyDescent="0.25">
      <c r="A70">
        <v>1000</v>
      </c>
      <c r="B70">
        <v>4</v>
      </c>
      <c r="C70">
        <v>0.48029300000000003</v>
      </c>
      <c r="D70">
        <v>3.514856556310419</v>
      </c>
      <c r="E70">
        <f t="shared" si="12"/>
        <v>0.87871413907760476</v>
      </c>
      <c r="F70" t="str">
        <f t="shared" si="10"/>
        <v/>
      </c>
      <c r="G70">
        <f t="shared" si="13"/>
        <v>3.8277511961722492</v>
      </c>
      <c r="H70">
        <f t="shared" si="11"/>
        <v>0.42216686207500004</v>
      </c>
      <c r="I70">
        <f t="shared" si="14"/>
        <v>0.87871413907760476</v>
      </c>
    </row>
    <row r="71" spans="1:9" x14ac:dyDescent="0.25">
      <c r="A71">
        <v>1000</v>
      </c>
      <c r="B71">
        <v>5</v>
      </c>
      <c r="C71">
        <v>0.354157</v>
      </c>
      <c r="D71">
        <v>4.7667023382285256</v>
      </c>
      <c r="E71">
        <f t="shared" si="12"/>
        <v>0.95334046764570513</v>
      </c>
      <c r="F71" t="str">
        <f t="shared" si="10"/>
        <v/>
      </c>
      <c r="G71">
        <f t="shared" si="13"/>
        <v>4.7169811320754711</v>
      </c>
      <c r="H71">
        <f t="shared" si="11"/>
        <v>0.33776725288000004</v>
      </c>
      <c r="I71">
        <f t="shared" si="14"/>
        <v>0.95334046764570513</v>
      </c>
    </row>
    <row r="72" spans="1:9" x14ac:dyDescent="0.25">
      <c r="A72">
        <v>1000</v>
      </c>
      <c r="B72">
        <v>6</v>
      </c>
      <c r="C72">
        <v>0.322237</v>
      </c>
      <c r="D72">
        <v>5.2388800789481031</v>
      </c>
      <c r="E72">
        <f t="shared" si="12"/>
        <v>0.87314667982468386</v>
      </c>
      <c r="F72" t="str">
        <f t="shared" si="10"/>
        <v/>
      </c>
      <c r="G72">
        <f t="shared" si="13"/>
        <v>5.5813953488372103</v>
      </c>
      <c r="H72">
        <f t="shared" si="11"/>
        <v>0.28150084675000003</v>
      </c>
      <c r="I72">
        <f t="shared" si="14"/>
        <v>0.87314667982468386</v>
      </c>
    </row>
    <row r="73" spans="1:9" x14ac:dyDescent="0.25">
      <c r="A73">
        <v>1000</v>
      </c>
      <c r="B73">
        <v>7</v>
      </c>
      <c r="C73">
        <v>0.28396100000000002</v>
      </c>
      <c r="D73">
        <v>5.9450452703012031</v>
      </c>
      <c r="E73">
        <f t="shared" si="12"/>
        <v>0.84929218147160046</v>
      </c>
      <c r="F73" t="str">
        <f t="shared" si="10"/>
        <v/>
      </c>
      <c r="G73">
        <f t="shared" si="13"/>
        <v>6.4220183486238538</v>
      </c>
      <c r="H73">
        <f t="shared" si="11"/>
        <v>0.24131055665714285</v>
      </c>
      <c r="I73">
        <f t="shared" si="14"/>
        <v>0.84929218147160046</v>
      </c>
    </row>
    <row r="74" spans="1:9" x14ac:dyDescent="0.25">
      <c r="A74">
        <v>1000</v>
      </c>
      <c r="B74">
        <v>8</v>
      </c>
      <c r="C74">
        <v>0.25813599999999998</v>
      </c>
      <c r="D74">
        <v>6.539812346979887</v>
      </c>
      <c r="E74">
        <f t="shared" si="12"/>
        <v>0.81747654337248588</v>
      </c>
      <c r="F74" t="str">
        <f t="shared" si="10"/>
        <v/>
      </c>
      <c r="G74">
        <f t="shared" si="13"/>
        <v>7.2398190045248869</v>
      </c>
      <c r="H74">
        <f t="shared" si="11"/>
        <v>0.2111678390875</v>
      </c>
      <c r="I74">
        <f t="shared" si="14"/>
        <v>0.81747654337248588</v>
      </c>
    </row>
    <row r="75" spans="1:9" x14ac:dyDescent="0.25">
      <c r="A75">
        <v>1000</v>
      </c>
      <c r="B75">
        <v>9</v>
      </c>
      <c r="C75">
        <v>0.23821100000000001</v>
      </c>
      <c r="D75">
        <v>7.0868305829705598</v>
      </c>
      <c r="E75">
        <f t="shared" si="12"/>
        <v>0.78742562033006225</v>
      </c>
      <c r="F75" t="str">
        <f t="shared" si="10"/>
        <v/>
      </c>
      <c r="G75">
        <f t="shared" si="13"/>
        <v>8.0357142857142865</v>
      </c>
      <c r="H75">
        <f t="shared" si="11"/>
        <v>0.1877235032</v>
      </c>
      <c r="I75">
        <f t="shared" si="14"/>
        <v>0.78742562033006225</v>
      </c>
    </row>
    <row r="76" spans="1:9" x14ac:dyDescent="0.25">
      <c r="A76">
        <v>1000</v>
      </c>
      <c r="B76">
        <v>10</v>
      </c>
      <c r="C76">
        <v>0.21690599999999999</v>
      </c>
      <c r="D76">
        <v>7.7829151798474916</v>
      </c>
      <c r="E76">
        <f t="shared" si="12"/>
        <v>0.77829151798474916</v>
      </c>
      <c r="F76" t="str">
        <f t="shared" si="10"/>
        <v/>
      </c>
      <c r="G76">
        <f t="shared" si="13"/>
        <v>8.8105726872246688</v>
      </c>
      <c r="H76">
        <f t="shared" si="11"/>
        <v>0.16896803449</v>
      </c>
      <c r="I76">
        <f t="shared" si="14"/>
        <v>0.77829151798474916</v>
      </c>
    </row>
    <row r="77" spans="1:9" x14ac:dyDescent="0.25">
      <c r="A77">
        <v>1000</v>
      </c>
      <c r="B77">
        <v>11</v>
      </c>
      <c r="C77">
        <v>0.21059</v>
      </c>
      <c r="D77">
        <v>8.0163398072083201</v>
      </c>
      <c r="E77">
        <f t="shared" si="12"/>
        <v>0.72875816429166551</v>
      </c>
      <c r="F77" t="str">
        <f t="shared" si="10"/>
        <v/>
      </c>
      <c r="G77">
        <f t="shared" si="13"/>
        <v>9.5652173913043477</v>
      </c>
      <c r="H77">
        <f t="shared" si="11"/>
        <v>0.153622651</v>
      </c>
      <c r="I77">
        <f t="shared" si="14"/>
        <v>0.72875816429166551</v>
      </c>
    </row>
    <row r="78" spans="1:9" x14ac:dyDescent="0.25">
      <c r="A78">
        <v>1000</v>
      </c>
      <c r="B78">
        <v>12</v>
      </c>
      <c r="C78">
        <v>0.205655</v>
      </c>
      <c r="D78">
        <v>8.208703897303737</v>
      </c>
      <c r="E78">
        <f t="shared" si="12"/>
        <v>0.68405865810864475</v>
      </c>
      <c r="F78" t="str">
        <f t="shared" si="10"/>
        <v/>
      </c>
      <c r="G78">
        <f t="shared" si="13"/>
        <v>10.300429184549357</v>
      </c>
      <c r="H78">
        <f t="shared" si="11"/>
        <v>0.140834831425</v>
      </c>
      <c r="I78">
        <f t="shared" si="14"/>
        <v>0.68405865810864475</v>
      </c>
    </row>
    <row r="79" spans="1:9" x14ac:dyDescent="0.25">
      <c r="E79" t="str">
        <f t="shared" si="12"/>
        <v/>
      </c>
      <c r="F79" t="str">
        <f t="shared" si="10"/>
        <v/>
      </c>
      <c r="G79" t="str">
        <f t="shared" si="13"/>
        <v/>
      </c>
      <c r="H79" t="str">
        <f t="shared" ref="H79:H91" si="15">IFERROR(0.0001*C$80+(((1-0.0001)*C$80)/B79), "")</f>
        <v/>
      </c>
      <c r="I79" t="str">
        <f t="shared" si="14"/>
        <v/>
      </c>
    </row>
    <row r="80" spans="1:9" x14ac:dyDescent="0.25">
      <c r="A80">
        <v>1100</v>
      </c>
      <c r="B80">
        <v>1</v>
      </c>
      <c r="C80">
        <v>2.0216319999999999</v>
      </c>
      <c r="D80">
        <v>1</v>
      </c>
      <c r="E80">
        <f t="shared" si="12"/>
        <v>1</v>
      </c>
      <c r="F80" t="str">
        <f t="shared" si="10"/>
        <v/>
      </c>
      <c r="G80">
        <f t="shared" si="13"/>
        <v>1</v>
      </c>
      <c r="H80">
        <f t="shared" si="15"/>
        <v>2.0216319999999999</v>
      </c>
      <c r="I80">
        <f t="shared" si="14"/>
        <v>1</v>
      </c>
    </row>
    <row r="81" spans="1:9" x14ac:dyDescent="0.25">
      <c r="A81">
        <v>1100</v>
      </c>
      <c r="B81">
        <v>2</v>
      </c>
      <c r="C81">
        <v>1.1112249999999999</v>
      </c>
      <c r="D81">
        <v>1.8192823235618349</v>
      </c>
      <c r="E81">
        <f t="shared" si="12"/>
        <v>0.90964116178091747</v>
      </c>
      <c r="F81" t="str">
        <f t="shared" si="10"/>
        <v/>
      </c>
      <c r="G81">
        <f t="shared" si="13"/>
        <v>1.9704433497536948</v>
      </c>
      <c r="H81">
        <f t="shared" si="15"/>
        <v>1.0109170815999999</v>
      </c>
      <c r="I81">
        <f t="shared" si="14"/>
        <v>0.90964116178091747</v>
      </c>
    </row>
    <row r="82" spans="1:9" x14ac:dyDescent="0.25">
      <c r="A82">
        <v>1100</v>
      </c>
      <c r="B82">
        <v>3</v>
      </c>
      <c r="C82">
        <v>0.72525700000000004</v>
      </c>
      <c r="D82">
        <v>2.7874698210427469</v>
      </c>
      <c r="E82">
        <f t="shared" si="12"/>
        <v>0.92915660701424896</v>
      </c>
      <c r="F82" t="str">
        <f t="shared" si="10"/>
        <v/>
      </c>
      <c r="G82">
        <f t="shared" si="13"/>
        <v>2.912621359223301</v>
      </c>
      <c r="H82">
        <f t="shared" si="15"/>
        <v>0.67401210879999995</v>
      </c>
      <c r="I82">
        <f t="shared" si="14"/>
        <v>0.92915660701424896</v>
      </c>
    </row>
    <row r="83" spans="1:9" x14ac:dyDescent="0.25">
      <c r="A83">
        <v>1100</v>
      </c>
      <c r="B83">
        <v>4</v>
      </c>
      <c r="C83">
        <v>0.56942199999999998</v>
      </c>
      <c r="D83">
        <v>3.550322959070777</v>
      </c>
      <c r="E83">
        <f t="shared" si="12"/>
        <v>0.88758073976769425</v>
      </c>
      <c r="F83" t="str">
        <f t="shared" si="10"/>
        <v/>
      </c>
      <c r="G83">
        <f t="shared" si="13"/>
        <v>3.8277511961722492</v>
      </c>
      <c r="H83">
        <f t="shared" si="15"/>
        <v>0.50555962239999996</v>
      </c>
      <c r="I83">
        <f t="shared" si="14"/>
        <v>0.88758073976769425</v>
      </c>
    </row>
    <row r="84" spans="1:9" x14ac:dyDescent="0.25">
      <c r="A84">
        <v>1100</v>
      </c>
      <c r="B84">
        <v>5</v>
      </c>
      <c r="C84">
        <v>0.46412900000000001</v>
      </c>
      <c r="D84">
        <v>4.3557545423793824</v>
      </c>
      <c r="E84">
        <f t="shared" si="12"/>
        <v>0.87115090847587651</v>
      </c>
      <c r="F84" t="str">
        <f t="shared" si="10"/>
        <v/>
      </c>
      <c r="G84">
        <f t="shared" si="13"/>
        <v>4.7169811320754711</v>
      </c>
      <c r="H84">
        <f t="shared" si="15"/>
        <v>0.40448813055999999</v>
      </c>
      <c r="I84">
        <f t="shared" si="14"/>
        <v>0.87115090847587651</v>
      </c>
    </row>
    <row r="85" spans="1:9" x14ac:dyDescent="0.25">
      <c r="A85">
        <v>1100</v>
      </c>
      <c r="B85">
        <v>6</v>
      </c>
      <c r="C85">
        <v>0.387963</v>
      </c>
      <c r="D85">
        <v>5.2108886672182653</v>
      </c>
      <c r="E85">
        <f t="shared" si="12"/>
        <v>0.86848144453637754</v>
      </c>
      <c r="F85" t="str">
        <f t="shared" si="10"/>
        <v/>
      </c>
      <c r="G85">
        <f t="shared" si="13"/>
        <v>5.5813953488372103</v>
      </c>
      <c r="H85">
        <f t="shared" si="15"/>
        <v>0.33710713599999997</v>
      </c>
      <c r="I85">
        <f t="shared" si="14"/>
        <v>0.86848144453637754</v>
      </c>
    </row>
    <row r="86" spans="1:9" x14ac:dyDescent="0.25">
      <c r="A86">
        <v>1100</v>
      </c>
      <c r="B86">
        <v>7</v>
      </c>
      <c r="C86">
        <v>0.35473399999999999</v>
      </c>
      <c r="D86">
        <v>5.6990082709861474</v>
      </c>
      <c r="E86">
        <f t="shared" si="12"/>
        <v>0.81414403871230678</v>
      </c>
      <c r="F86" t="str">
        <f t="shared" si="10"/>
        <v/>
      </c>
      <c r="G86">
        <f t="shared" si="13"/>
        <v>6.4220183486238538</v>
      </c>
      <c r="H86">
        <f t="shared" si="15"/>
        <v>0.28897785417142857</v>
      </c>
      <c r="I86">
        <f t="shared" si="14"/>
        <v>0.81414403871230678</v>
      </c>
    </row>
    <row r="87" spans="1:9" x14ac:dyDescent="0.25">
      <c r="A87">
        <v>1100</v>
      </c>
      <c r="B87">
        <v>8</v>
      </c>
      <c r="C87">
        <v>0.29862499999999997</v>
      </c>
      <c r="D87">
        <v>6.7698015906236924</v>
      </c>
      <c r="E87">
        <f t="shared" si="12"/>
        <v>0.84622519882796154</v>
      </c>
      <c r="F87" t="str">
        <f t="shared" si="10"/>
        <v/>
      </c>
      <c r="G87">
        <f t="shared" si="13"/>
        <v>7.2398190045248869</v>
      </c>
      <c r="H87">
        <f t="shared" si="15"/>
        <v>0.25288089279999998</v>
      </c>
      <c r="I87">
        <f t="shared" si="14"/>
        <v>0.84622519882796154</v>
      </c>
    </row>
    <row r="88" spans="1:9" x14ac:dyDescent="0.25">
      <c r="A88">
        <v>1100</v>
      </c>
      <c r="B88">
        <v>9</v>
      </c>
      <c r="C88">
        <v>0.28479199999999999</v>
      </c>
      <c r="D88">
        <v>7.0986263659091549</v>
      </c>
      <c r="E88">
        <f t="shared" si="12"/>
        <v>0.78873626287879495</v>
      </c>
      <c r="F88" t="str">
        <f t="shared" si="10"/>
        <v/>
      </c>
      <c r="G88">
        <f t="shared" si="13"/>
        <v>8.0357142857142865</v>
      </c>
      <c r="H88">
        <f t="shared" si="15"/>
        <v>0.22480547839999998</v>
      </c>
      <c r="I88">
        <f t="shared" si="14"/>
        <v>0.78873626287879495</v>
      </c>
    </row>
    <row r="89" spans="1:9" x14ac:dyDescent="0.25">
      <c r="A89">
        <v>1100</v>
      </c>
      <c r="B89">
        <v>10</v>
      </c>
      <c r="C89">
        <v>0.25325300000000001</v>
      </c>
      <c r="D89">
        <v>7.9826576585469864</v>
      </c>
      <c r="E89">
        <f t="shared" si="12"/>
        <v>0.79826576585469866</v>
      </c>
      <c r="F89" t="str">
        <f t="shared" si="10"/>
        <v/>
      </c>
      <c r="G89">
        <f t="shared" si="13"/>
        <v>8.8105726872246688</v>
      </c>
      <c r="H89">
        <f t="shared" si="15"/>
        <v>0.20234514687999999</v>
      </c>
      <c r="I89">
        <f t="shared" si="14"/>
        <v>0.79826576585469866</v>
      </c>
    </row>
    <row r="90" spans="1:9" x14ac:dyDescent="0.25">
      <c r="A90">
        <v>1100</v>
      </c>
      <c r="B90">
        <v>11</v>
      </c>
      <c r="C90">
        <v>0.24679000000000001</v>
      </c>
      <c r="D90">
        <v>8.1917095506300903</v>
      </c>
      <c r="E90">
        <f t="shared" si="12"/>
        <v>0.74470086823909909</v>
      </c>
      <c r="F90" t="str">
        <f t="shared" si="10"/>
        <v/>
      </c>
      <c r="G90">
        <f t="shared" si="13"/>
        <v>9.5652173913043477</v>
      </c>
      <c r="H90">
        <f t="shared" si="15"/>
        <v>0.18396851199999997</v>
      </c>
      <c r="I90">
        <f t="shared" si="14"/>
        <v>0.74470086823909909</v>
      </c>
    </row>
    <row r="91" spans="1:9" x14ac:dyDescent="0.25">
      <c r="A91">
        <v>1100</v>
      </c>
      <c r="B91">
        <v>12</v>
      </c>
      <c r="C91">
        <v>0.21910399999999999</v>
      </c>
      <c r="D91">
        <v>9.2268146633562136</v>
      </c>
      <c r="E91">
        <f t="shared" si="12"/>
        <v>0.76890122194635113</v>
      </c>
      <c r="F91" t="str">
        <f t="shared" si="10"/>
        <v/>
      </c>
      <c r="G91">
        <f t="shared" si="13"/>
        <v>10.300429184549357</v>
      </c>
      <c r="H91">
        <f t="shared" si="15"/>
        <v>0.16865464959999998</v>
      </c>
      <c r="I91">
        <f t="shared" si="14"/>
        <v>0.76890122194635113</v>
      </c>
    </row>
    <row r="92" spans="1:9" x14ac:dyDescent="0.25">
      <c r="E92" t="str">
        <f t="shared" si="12"/>
        <v/>
      </c>
      <c r="F92" t="str">
        <f t="shared" si="10"/>
        <v/>
      </c>
      <c r="G92" t="str">
        <f t="shared" si="13"/>
        <v/>
      </c>
      <c r="H92" t="str">
        <f t="shared" ref="H92:H104" si="16">IFERROR(0.0001*C$93+(((1-0.0001)*C$93)/B92), "")</f>
        <v/>
      </c>
      <c r="I92" t="str">
        <f t="shared" si="14"/>
        <v/>
      </c>
    </row>
    <row r="93" spans="1:9" x14ac:dyDescent="0.25">
      <c r="A93">
        <v>1200</v>
      </c>
      <c r="B93">
        <v>1</v>
      </c>
      <c r="C93">
        <v>2.3815580000000001</v>
      </c>
      <c r="D93">
        <v>1</v>
      </c>
      <c r="E93">
        <f t="shared" si="12"/>
        <v>1</v>
      </c>
      <c r="F93" t="str">
        <f t="shared" si="10"/>
        <v/>
      </c>
      <c r="G93">
        <f t="shared" si="13"/>
        <v>1</v>
      </c>
      <c r="H93">
        <f t="shared" si="16"/>
        <v>2.3815580000000001</v>
      </c>
      <c r="I93">
        <f t="shared" si="14"/>
        <v>1</v>
      </c>
    </row>
    <row r="94" spans="1:9" x14ac:dyDescent="0.25">
      <c r="A94">
        <v>1200</v>
      </c>
      <c r="B94">
        <v>2</v>
      </c>
      <c r="C94">
        <v>1.294381</v>
      </c>
      <c r="D94">
        <v>1.8399203943815621</v>
      </c>
      <c r="E94">
        <f t="shared" si="12"/>
        <v>0.91996019719078104</v>
      </c>
      <c r="F94" t="str">
        <f t="shared" si="10"/>
        <v/>
      </c>
      <c r="G94">
        <f t="shared" si="13"/>
        <v>1.9704433497536948</v>
      </c>
      <c r="H94">
        <f t="shared" si="16"/>
        <v>1.1908980779</v>
      </c>
      <c r="I94">
        <f t="shared" si="14"/>
        <v>0.91996019719078104</v>
      </c>
    </row>
    <row r="95" spans="1:9" x14ac:dyDescent="0.25">
      <c r="A95">
        <v>1200</v>
      </c>
      <c r="B95">
        <v>3</v>
      </c>
      <c r="C95">
        <v>0.85189499999999996</v>
      </c>
      <c r="D95">
        <v>2.795600396762512</v>
      </c>
      <c r="E95">
        <f t="shared" si="12"/>
        <v>0.93186679892083735</v>
      </c>
      <c r="F95" t="str">
        <f t="shared" si="10"/>
        <v/>
      </c>
      <c r="G95">
        <f t="shared" si="13"/>
        <v>2.912621359223301</v>
      </c>
      <c r="H95">
        <f t="shared" si="16"/>
        <v>0.7940114372</v>
      </c>
      <c r="I95">
        <f t="shared" si="14"/>
        <v>0.93186679892083735</v>
      </c>
    </row>
    <row r="96" spans="1:9" x14ac:dyDescent="0.25">
      <c r="A96">
        <v>1200</v>
      </c>
      <c r="B96">
        <v>4</v>
      </c>
      <c r="C96">
        <v>0.66919499999999998</v>
      </c>
      <c r="D96">
        <v>3.5588400989248279</v>
      </c>
      <c r="E96">
        <f t="shared" si="12"/>
        <v>0.88971002473120697</v>
      </c>
      <c r="F96" t="str">
        <f t="shared" si="10"/>
        <v/>
      </c>
      <c r="G96">
        <f t="shared" si="13"/>
        <v>3.8277511961722492</v>
      </c>
      <c r="H96">
        <f t="shared" si="16"/>
        <v>0.59556811685</v>
      </c>
      <c r="I96">
        <f t="shared" si="14"/>
        <v>0.88971002473120697</v>
      </c>
    </row>
    <row r="97" spans="1:9" x14ac:dyDescent="0.25">
      <c r="A97">
        <v>1200</v>
      </c>
      <c r="B97">
        <v>5</v>
      </c>
      <c r="C97">
        <v>0.54060699999999995</v>
      </c>
      <c r="D97">
        <v>4.4053406633654397</v>
      </c>
      <c r="E97">
        <f t="shared" si="12"/>
        <v>0.88106813267308792</v>
      </c>
      <c r="F97" t="str">
        <f t="shared" si="10"/>
        <v/>
      </c>
      <c r="G97">
        <f t="shared" si="13"/>
        <v>4.7169811320754711</v>
      </c>
      <c r="H97">
        <f t="shared" si="16"/>
        <v>0.47650212463999997</v>
      </c>
      <c r="I97">
        <f t="shared" si="14"/>
        <v>0.88106813267308792</v>
      </c>
    </row>
    <row r="98" spans="1:9" x14ac:dyDescent="0.25">
      <c r="A98">
        <v>1200</v>
      </c>
      <c r="B98">
        <v>6</v>
      </c>
      <c r="C98">
        <v>0.46043699999999999</v>
      </c>
      <c r="D98">
        <v>5.1723862330785746</v>
      </c>
      <c r="E98">
        <f t="shared" si="12"/>
        <v>0.86206437217976239</v>
      </c>
      <c r="F98" t="str">
        <f t="shared" si="10"/>
        <v/>
      </c>
      <c r="G98">
        <f t="shared" si="13"/>
        <v>5.5813953488372103</v>
      </c>
      <c r="H98">
        <f t="shared" si="16"/>
        <v>0.39712479649999999</v>
      </c>
      <c r="I98">
        <f t="shared" si="14"/>
        <v>0.86206437217976239</v>
      </c>
    </row>
    <row r="99" spans="1:9" x14ac:dyDescent="0.25">
      <c r="A99">
        <v>1200</v>
      </c>
      <c r="B99">
        <v>7</v>
      </c>
      <c r="C99">
        <v>0.39741500000000002</v>
      </c>
      <c r="D99">
        <v>5.9926223217543377</v>
      </c>
      <c r="E99">
        <f t="shared" si="12"/>
        <v>0.85608890310776253</v>
      </c>
      <c r="F99" t="str">
        <f t="shared" si="10"/>
        <v/>
      </c>
      <c r="G99">
        <f t="shared" si="13"/>
        <v>6.4220183486238538</v>
      </c>
      <c r="H99">
        <f t="shared" si="16"/>
        <v>0.34042670497142857</v>
      </c>
      <c r="I99">
        <f t="shared" si="14"/>
        <v>0.85608890310776253</v>
      </c>
    </row>
    <row r="100" spans="1:9" x14ac:dyDescent="0.25">
      <c r="A100">
        <v>1200</v>
      </c>
      <c r="B100">
        <v>8</v>
      </c>
      <c r="C100">
        <v>0.356151</v>
      </c>
      <c r="D100">
        <v>6.6869333513032396</v>
      </c>
      <c r="E100">
        <f t="shared" si="12"/>
        <v>0.83586666891290495</v>
      </c>
      <c r="F100" t="str">
        <f t="shared" si="10"/>
        <v/>
      </c>
      <c r="G100">
        <f t="shared" si="13"/>
        <v>7.2398190045248869</v>
      </c>
      <c r="H100">
        <f t="shared" si="16"/>
        <v>0.29790313632499998</v>
      </c>
      <c r="I100">
        <f t="shared" si="14"/>
        <v>0.83586666891290495</v>
      </c>
    </row>
    <row r="101" spans="1:9" x14ac:dyDescent="0.25">
      <c r="A101">
        <v>1200</v>
      </c>
      <c r="B101">
        <v>9</v>
      </c>
      <c r="C101">
        <v>0.32026100000000002</v>
      </c>
      <c r="D101">
        <v>7.4363035149456227</v>
      </c>
      <c r="E101">
        <f t="shared" si="12"/>
        <v>0.82625594610506914</v>
      </c>
      <c r="F101" t="str">
        <f t="shared" si="10"/>
        <v/>
      </c>
      <c r="G101">
        <f t="shared" si="13"/>
        <v>8.0357142857142865</v>
      </c>
      <c r="H101">
        <f t="shared" si="16"/>
        <v>0.26482924959999998</v>
      </c>
      <c r="I101">
        <f t="shared" si="14"/>
        <v>0.82625594610506914</v>
      </c>
    </row>
    <row r="102" spans="1:9" x14ac:dyDescent="0.25">
      <c r="A102">
        <v>1200</v>
      </c>
      <c r="B102">
        <v>10</v>
      </c>
      <c r="C102">
        <v>0.29947200000000002</v>
      </c>
      <c r="D102">
        <v>7.9525231073355771</v>
      </c>
      <c r="E102">
        <f t="shared" si="12"/>
        <v>0.79525231073355773</v>
      </c>
      <c r="F102" t="str">
        <f t="shared" si="10"/>
        <v/>
      </c>
      <c r="G102">
        <f t="shared" si="13"/>
        <v>8.8105726872246688</v>
      </c>
      <c r="H102">
        <f t="shared" si="16"/>
        <v>0.23837014022</v>
      </c>
      <c r="I102">
        <f t="shared" si="14"/>
        <v>0.79525231073355773</v>
      </c>
    </row>
    <row r="103" spans="1:9" x14ac:dyDescent="0.25">
      <c r="A103">
        <v>1200</v>
      </c>
      <c r="B103">
        <v>11</v>
      </c>
      <c r="C103">
        <v>0.30206699999999997</v>
      </c>
      <c r="D103">
        <v>7.8842044976776684</v>
      </c>
      <c r="E103">
        <f t="shared" si="12"/>
        <v>0.7167458634252426</v>
      </c>
      <c r="F103" t="str">
        <f t="shared" si="10"/>
        <v/>
      </c>
      <c r="G103">
        <f t="shared" si="13"/>
        <v>9.5652173913043477</v>
      </c>
      <c r="H103">
        <f t="shared" si="16"/>
        <v>0.216721778</v>
      </c>
      <c r="I103">
        <f t="shared" si="14"/>
        <v>0.7167458634252426</v>
      </c>
    </row>
    <row r="104" spans="1:9" x14ac:dyDescent="0.25">
      <c r="A104">
        <v>1200</v>
      </c>
      <c r="B104">
        <v>12</v>
      </c>
      <c r="C104">
        <v>0.26404</v>
      </c>
      <c r="D104">
        <v>9.0196864111498254</v>
      </c>
      <c r="E104">
        <f t="shared" si="12"/>
        <v>0.75164053426248545</v>
      </c>
      <c r="F104" t="str">
        <f t="shared" si="10"/>
        <v/>
      </c>
      <c r="G104">
        <f t="shared" si="13"/>
        <v>10.300429184549357</v>
      </c>
      <c r="H104">
        <f t="shared" si="16"/>
        <v>0.19868147615000001</v>
      </c>
      <c r="I104">
        <f t="shared" si="14"/>
        <v>0.75164053426248545</v>
      </c>
    </row>
    <row r="105" spans="1:9" x14ac:dyDescent="0.25">
      <c r="E105" t="str">
        <f t="shared" si="12"/>
        <v/>
      </c>
      <c r="F105" t="str">
        <f t="shared" si="10"/>
        <v/>
      </c>
      <c r="G105" t="str">
        <f t="shared" si="13"/>
        <v/>
      </c>
      <c r="H105" t="str">
        <f t="shared" ref="H105:H117" si="17">IFERROR(0.0001*C$106+(((1-0.0001)*C$106)/B105), "")</f>
        <v/>
      </c>
      <c r="I105" t="str">
        <f t="shared" si="14"/>
        <v/>
      </c>
    </row>
    <row r="106" spans="1:9" x14ac:dyDescent="0.25">
      <c r="A106">
        <v>1300</v>
      </c>
      <c r="B106">
        <v>1</v>
      </c>
      <c r="C106">
        <v>2.7761830000000001</v>
      </c>
      <c r="D106">
        <v>1</v>
      </c>
      <c r="E106">
        <f t="shared" si="12"/>
        <v>1</v>
      </c>
      <c r="F106" t="str">
        <f t="shared" si="10"/>
        <v/>
      </c>
      <c r="G106">
        <f t="shared" si="13"/>
        <v>1</v>
      </c>
      <c r="H106">
        <f t="shared" si="17"/>
        <v>2.7761830000000001</v>
      </c>
      <c r="I106">
        <f t="shared" si="14"/>
        <v>1</v>
      </c>
    </row>
    <row r="107" spans="1:9" x14ac:dyDescent="0.25">
      <c r="A107">
        <v>1300</v>
      </c>
      <c r="B107">
        <v>2</v>
      </c>
      <c r="C107">
        <v>1.505091</v>
      </c>
      <c r="D107">
        <v>1.8445283374892281</v>
      </c>
      <c r="E107">
        <f t="shared" si="12"/>
        <v>0.92226416874461403</v>
      </c>
      <c r="F107" t="str">
        <f t="shared" si="10"/>
        <v/>
      </c>
      <c r="G107">
        <f t="shared" si="13"/>
        <v>1.9704433497536948</v>
      </c>
      <c r="H107">
        <f t="shared" si="17"/>
        <v>1.3882303091499999</v>
      </c>
      <c r="I107">
        <f t="shared" si="14"/>
        <v>0.92226416874461403</v>
      </c>
    </row>
    <row r="108" spans="1:9" x14ac:dyDescent="0.25">
      <c r="A108">
        <v>1300</v>
      </c>
      <c r="B108">
        <v>3</v>
      </c>
      <c r="C108">
        <v>1.0115400000000001</v>
      </c>
      <c r="D108">
        <v>2.7445113391462521</v>
      </c>
      <c r="E108">
        <f t="shared" si="12"/>
        <v>0.91483711304875071</v>
      </c>
      <c r="F108" t="str">
        <f t="shared" si="10"/>
        <v/>
      </c>
      <c r="G108">
        <f t="shared" si="13"/>
        <v>2.912621359223301</v>
      </c>
      <c r="H108">
        <f t="shared" si="17"/>
        <v>0.92557941219999995</v>
      </c>
      <c r="I108">
        <f t="shared" si="14"/>
        <v>0.91483711304875071</v>
      </c>
    </row>
    <row r="109" spans="1:9" x14ac:dyDescent="0.25">
      <c r="A109">
        <v>1300</v>
      </c>
      <c r="B109">
        <v>4</v>
      </c>
      <c r="C109">
        <v>0.76757200000000003</v>
      </c>
      <c r="D109">
        <v>3.6168372478412452</v>
      </c>
      <c r="E109">
        <f t="shared" si="12"/>
        <v>0.90420931196031129</v>
      </c>
      <c r="F109" t="str">
        <f t="shared" si="10"/>
        <v/>
      </c>
      <c r="G109">
        <f t="shared" si="13"/>
        <v>3.8277511961722492</v>
      </c>
      <c r="H109">
        <f t="shared" si="17"/>
        <v>0.69425396372499992</v>
      </c>
      <c r="I109">
        <f t="shared" si="14"/>
        <v>0.90420931196031129</v>
      </c>
    </row>
    <row r="110" spans="1:9" x14ac:dyDescent="0.25">
      <c r="A110">
        <v>1300</v>
      </c>
      <c r="B110">
        <v>5</v>
      </c>
      <c r="C110">
        <v>0.61746199999999996</v>
      </c>
      <c r="D110">
        <v>4.4961195992627889</v>
      </c>
      <c r="E110">
        <f t="shared" si="12"/>
        <v>0.89922391985255778</v>
      </c>
      <c r="F110" t="str">
        <f t="shared" si="10"/>
        <v/>
      </c>
      <c r="G110">
        <f t="shared" si="13"/>
        <v>4.7169811320754711</v>
      </c>
      <c r="H110">
        <f t="shared" si="17"/>
        <v>0.55545869463999997</v>
      </c>
      <c r="I110">
        <f t="shared" si="14"/>
        <v>0.89922391985255778</v>
      </c>
    </row>
    <row r="111" spans="1:9" x14ac:dyDescent="0.25">
      <c r="A111">
        <v>1300</v>
      </c>
      <c r="B111">
        <v>6</v>
      </c>
      <c r="C111">
        <v>0.52966999999999997</v>
      </c>
      <c r="D111">
        <v>5.2413446107954016</v>
      </c>
      <c r="E111">
        <f t="shared" si="12"/>
        <v>0.8735574351325669</v>
      </c>
      <c r="F111" t="str">
        <f t="shared" si="10"/>
        <v/>
      </c>
      <c r="G111">
        <f t="shared" si="13"/>
        <v>5.5813953488372103</v>
      </c>
      <c r="H111">
        <f t="shared" si="17"/>
        <v>0.46292851525000001</v>
      </c>
      <c r="I111">
        <f t="shared" si="14"/>
        <v>0.8735574351325669</v>
      </c>
    </row>
    <row r="112" spans="1:9" x14ac:dyDescent="0.25">
      <c r="A112">
        <v>1300</v>
      </c>
      <c r="B112">
        <v>7</v>
      </c>
      <c r="C112">
        <v>0.44987500000000002</v>
      </c>
      <c r="D112">
        <v>6.1710097249235893</v>
      </c>
      <c r="E112">
        <f t="shared" si="12"/>
        <v>0.8815728178462271</v>
      </c>
      <c r="F112" t="str">
        <f t="shared" si="10"/>
        <v/>
      </c>
      <c r="G112">
        <f t="shared" si="13"/>
        <v>6.4220183486238538</v>
      </c>
      <c r="H112">
        <f t="shared" si="17"/>
        <v>0.39683552997142857</v>
      </c>
      <c r="I112">
        <f t="shared" si="14"/>
        <v>0.8815728178462271</v>
      </c>
    </row>
    <row r="113" spans="1:9" x14ac:dyDescent="0.25">
      <c r="A113">
        <v>1300</v>
      </c>
      <c r="B113">
        <v>8</v>
      </c>
      <c r="C113">
        <v>0.40339700000000001</v>
      </c>
      <c r="D113">
        <v>6.8820120129797697</v>
      </c>
      <c r="E113">
        <f t="shared" si="12"/>
        <v>0.86025150162247122</v>
      </c>
      <c r="F113" t="str">
        <f t="shared" si="10"/>
        <v/>
      </c>
      <c r="G113">
        <f t="shared" si="13"/>
        <v>7.2398190045248869</v>
      </c>
      <c r="H113">
        <f t="shared" si="17"/>
        <v>0.34726579101249999</v>
      </c>
      <c r="I113">
        <f t="shared" si="14"/>
        <v>0.86025150162247122</v>
      </c>
    </row>
    <row r="114" spans="1:9" x14ac:dyDescent="0.25">
      <c r="A114">
        <v>1300</v>
      </c>
      <c r="B114">
        <v>9</v>
      </c>
      <c r="C114">
        <v>0.41253200000000001</v>
      </c>
      <c r="D114">
        <v>6.7296185508033313</v>
      </c>
      <c r="E114">
        <f t="shared" si="12"/>
        <v>0.74773539453370352</v>
      </c>
      <c r="F114" t="str">
        <f t="shared" si="10"/>
        <v/>
      </c>
      <c r="G114">
        <f t="shared" si="13"/>
        <v>8.0357142857142865</v>
      </c>
      <c r="H114">
        <f t="shared" si="17"/>
        <v>0.30871154959999997</v>
      </c>
      <c r="I114">
        <f t="shared" si="14"/>
        <v>0.74773539453370352</v>
      </c>
    </row>
    <row r="115" spans="1:9" x14ac:dyDescent="0.25">
      <c r="A115">
        <v>1300</v>
      </c>
      <c r="B115">
        <v>10</v>
      </c>
      <c r="C115">
        <v>0.33447300000000002</v>
      </c>
      <c r="D115">
        <v>8.3001707163208991</v>
      </c>
      <c r="E115">
        <f t="shared" si="12"/>
        <v>0.83001707163208993</v>
      </c>
      <c r="F115" t="str">
        <f t="shared" si="10"/>
        <v/>
      </c>
      <c r="G115">
        <f t="shared" si="13"/>
        <v>8.8105726872246688</v>
      </c>
      <c r="H115">
        <f t="shared" si="17"/>
        <v>0.27786815647000002</v>
      </c>
      <c r="I115">
        <f t="shared" si="14"/>
        <v>0.83001707163208993</v>
      </c>
    </row>
    <row r="116" spans="1:9" x14ac:dyDescent="0.25">
      <c r="A116">
        <v>1300</v>
      </c>
      <c r="B116">
        <v>11</v>
      </c>
      <c r="C116">
        <v>0.310498</v>
      </c>
      <c r="D116">
        <v>8.9410656429348982</v>
      </c>
      <c r="E116">
        <f t="shared" si="12"/>
        <v>0.81282414935771807</v>
      </c>
      <c r="F116" t="str">
        <f t="shared" si="10"/>
        <v/>
      </c>
      <c r="G116">
        <f t="shared" si="13"/>
        <v>9.5652173913043477</v>
      </c>
      <c r="H116">
        <f t="shared" si="17"/>
        <v>0.25263265299999998</v>
      </c>
      <c r="I116">
        <f t="shared" si="14"/>
        <v>0.81282414935771807</v>
      </c>
    </row>
    <row r="117" spans="1:9" x14ac:dyDescent="0.25">
      <c r="A117">
        <v>1300</v>
      </c>
      <c r="B117">
        <v>12</v>
      </c>
      <c r="C117">
        <v>0.29772999999999999</v>
      </c>
      <c r="D117">
        <v>9.3244987068820748</v>
      </c>
      <c r="E117">
        <f t="shared" si="12"/>
        <v>0.77704155890683957</v>
      </c>
      <c r="F117" t="str">
        <f t="shared" si="10"/>
        <v/>
      </c>
      <c r="G117">
        <f t="shared" si="13"/>
        <v>10.300429184549357</v>
      </c>
      <c r="H117">
        <f t="shared" si="17"/>
        <v>0.231603066775</v>
      </c>
      <c r="I117">
        <f t="shared" si="14"/>
        <v>0.77704155890683957</v>
      </c>
    </row>
    <row r="118" spans="1:9" x14ac:dyDescent="0.25">
      <c r="E118" t="str">
        <f t="shared" si="12"/>
        <v/>
      </c>
      <c r="F118" t="str">
        <f t="shared" si="10"/>
        <v/>
      </c>
      <c r="G118" t="str">
        <f t="shared" si="13"/>
        <v/>
      </c>
      <c r="H118" t="str">
        <f t="shared" ref="H118:H130" si="18">IFERROR(0.0001*C$119+(((1-0.0001)*C$119)/B118), "")</f>
        <v/>
      </c>
      <c r="I118" t="str">
        <f t="shared" si="14"/>
        <v/>
      </c>
    </row>
    <row r="119" spans="1:9" x14ac:dyDescent="0.25">
      <c r="A119">
        <v>1400</v>
      </c>
      <c r="B119">
        <v>1</v>
      </c>
      <c r="C119">
        <v>3.1973569999999998</v>
      </c>
      <c r="D119">
        <v>1</v>
      </c>
      <c r="E119">
        <f t="shared" si="12"/>
        <v>1</v>
      </c>
      <c r="F119" t="str">
        <f t="shared" si="10"/>
        <v/>
      </c>
      <c r="G119">
        <f t="shared" si="13"/>
        <v>1</v>
      </c>
      <c r="H119">
        <f t="shared" si="18"/>
        <v>3.1973570000000002</v>
      </c>
      <c r="I119">
        <f t="shared" si="14"/>
        <v>1</v>
      </c>
    </row>
    <row r="120" spans="1:9" x14ac:dyDescent="0.25">
      <c r="A120">
        <v>1400</v>
      </c>
      <c r="B120">
        <v>2</v>
      </c>
      <c r="C120">
        <v>1.715349</v>
      </c>
      <c r="D120">
        <v>1.863968790024654</v>
      </c>
      <c r="E120">
        <f t="shared" si="12"/>
        <v>0.93198439501232699</v>
      </c>
      <c r="F120" t="str">
        <f t="shared" si="10"/>
        <v/>
      </c>
      <c r="G120">
        <f t="shared" si="13"/>
        <v>1.9704433497536948</v>
      </c>
      <c r="H120">
        <f t="shared" si="18"/>
        <v>1.59883836785</v>
      </c>
      <c r="I120">
        <f t="shared" si="14"/>
        <v>0.93198439501232699</v>
      </c>
    </row>
    <row r="121" spans="1:9" x14ac:dyDescent="0.25">
      <c r="A121">
        <v>1400</v>
      </c>
      <c r="B121">
        <v>3</v>
      </c>
      <c r="C121">
        <v>1.156245</v>
      </c>
      <c r="D121">
        <v>2.765293687756488</v>
      </c>
      <c r="E121">
        <f t="shared" si="12"/>
        <v>0.92176456258549599</v>
      </c>
      <c r="F121" t="str">
        <f t="shared" si="10"/>
        <v/>
      </c>
      <c r="G121">
        <f t="shared" si="13"/>
        <v>2.912621359223301</v>
      </c>
      <c r="H121">
        <f t="shared" si="18"/>
        <v>1.0659988238</v>
      </c>
      <c r="I121">
        <f t="shared" si="14"/>
        <v>0.92176456258549599</v>
      </c>
    </row>
    <row r="122" spans="1:9" x14ac:dyDescent="0.25">
      <c r="A122">
        <v>1400</v>
      </c>
      <c r="B122">
        <v>4</v>
      </c>
      <c r="C122">
        <v>0.84558100000000003</v>
      </c>
      <c r="D122">
        <v>3.7812545456910689</v>
      </c>
      <c r="E122">
        <f t="shared" si="12"/>
        <v>0.94531363642276722</v>
      </c>
      <c r="F122" t="str">
        <f t="shared" si="10"/>
        <v/>
      </c>
      <c r="G122">
        <f t="shared" si="13"/>
        <v>3.8277511961722492</v>
      </c>
      <c r="H122">
        <f t="shared" si="18"/>
        <v>0.79957905177499999</v>
      </c>
      <c r="I122">
        <f t="shared" si="14"/>
        <v>0.94531363642276722</v>
      </c>
    </row>
    <row r="123" spans="1:9" x14ac:dyDescent="0.25">
      <c r="A123">
        <v>1400</v>
      </c>
      <c r="B123">
        <v>5</v>
      </c>
      <c r="C123">
        <v>0.71605700000000005</v>
      </c>
      <c r="D123">
        <v>4.4652269302583436</v>
      </c>
      <c r="E123">
        <f t="shared" si="12"/>
        <v>0.89304538605166872</v>
      </c>
      <c r="F123" t="str">
        <f t="shared" si="10"/>
        <v/>
      </c>
      <c r="G123">
        <f t="shared" si="13"/>
        <v>4.7169811320754711</v>
      </c>
      <c r="H123">
        <f t="shared" si="18"/>
        <v>0.63972718855999999</v>
      </c>
      <c r="I123">
        <f t="shared" si="14"/>
        <v>0.89304538605166872</v>
      </c>
    </row>
    <row r="124" spans="1:9" x14ac:dyDescent="0.25">
      <c r="A124">
        <v>1400</v>
      </c>
      <c r="B124">
        <v>6</v>
      </c>
      <c r="C124">
        <v>0.60070800000000002</v>
      </c>
      <c r="D124">
        <v>5.3226476091545303</v>
      </c>
      <c r="E124">
        <f t="shared" si="12"/>
        <v>0.88710793485908834</v>
      </c>
      <c r="F124" t="str">
        <f t="shared" si="10"/>
        <v/>
      </c>
      <c r="G124">
        <f t="shared" si="13"/>
        <v>5.5813953488372103</v>
      </c>
      <c r="H124">
        <f t="shared" si="18"/>
        <v>0.53315927974999999</v>
      </c>
      <c r="I124">
        <f t="shared" si="14"/>
        <v>0.88710793485908834</v>
      </c>
    </row>
    <row r="125" spans="1:9" x14ac:dyDescent="0.25">
      <c r="A125">
        <v>1400</v>
      </c>
      <c r="B125">
        <v>7</v>
      </c>
      <c r="C125">
        <v>0.52725299999999997</v>
      </c>
      <c r="D125">
        <v>6.0641798150034232</v>
      </c>
      <c r="E125">
        <f t="shared" si="12"/>
        <v>0.86631140214334612</v>
      </c>
      <c r="F125" t="str">
        <f t="shared" si="10"/>
        <v/>
      </c>
      <c r="G125">
        <f t="shared" si="13"/>
        <v>6.4220183486238538</v>
      </c>
      <c r="H125">
        <f t="shared" si="18"/>
        <v>0.45703934488571429</v>
      </c>
      <c r="I125">
        <f t="shared" si="14"/>
        <v>0.86631140214334612</v>
      </c>
    </row>
    <row r="126" spans="1:9" x14ac:dyDescent="0.25">
      <c r="A126">
        <v>1400</v>
      </c>
      <c r="B126">
        <v>8</v>
      </c>
      <c r="C126">
        <v>0.46247300000000002</v>
      </c>
      <c r="D126">
        <v>6.9136079295439954</v>
      </c>
      <c r="E126">
        <f t="shared" si="12"/>
        <v>0.86420099119299942</v>
      </c>
      <c r="F126" t="str">
        <f t="shared" si="10"/>
        <v/>
      </c>
      <c r="G126">
        <f t="shared" si="13"/>
        <v>7.2398190045248869</v>
      </c>
      <c r="H126">
        <f t="shared" si="18"/>
        <v>0.39994939373749999</v>
      </c>
      <c r="I126">
        <f t="shared" si="14"/>
        <v>0.86420099119299942</v>
      </c>
    </row>
    <row r="127" spans="1:9" x14ac:dyDescent="0.25">
      <c r="A127">
        <v>1400</v>
      </c>
      <c r="B127">
        <v>9</v>
      </c>
      <c r="C127">
        <v>0.41547299999999998</v>
      </c>
      <c r="D127">
        <v>7.695703451247133</v>
      </c>
      <c r="E127">
        <f t="shared" si="12"/>
        <v>0.85507816124968139</v>
      </c>
      <c r="F127" t="str">
        <f t="shared" si="10"/>
        <v/>
      </c>
      <c r="G127">
        <f t="shared" si="13"/>
        <v>8.0357142857142865</v>
      </c>
      <c r="H127">
        <f t="shared" si="18"/>
        <v>0.35554609840000001</v>
      </c>
      <c r="I127">
        <f t="shared" si="14"/>
        <v>0.85507816124968139</v>
      </c>
    </row>
    <row r="128" spans="1:9" x14ac:dyDescent="0.25">
      <c r="A128">
        <v>1400</v>
      </c>
      <c r="B128">
        <v>10</v>
      </c>
      <c r="C128">
        <v>0.38200699999999999</v>
      </c>
      <c r="D128">
        <v>8.3698911276494936</v>
      </c>
      <c r="E128">
        <f t="shared" si="12"/>
        <v>0.83698911276494936</v>
      </c>
      <c r="F128" t="str">
        <f t="shared" si="10"/>
        <v/>
      </c>
      <c r="G128">
        <f t="shared" si="13"/>
        <v>8.8105726872246688</v>
      </c>
      <c r="H128">
        <f t="shared" si="18"/>
        <v>0.32002346212999999</v>
      </c>
      <c r="I128">
        <f t="shared" si="14"/>
        <v>0.83698911276494936</v>
      </c>
    </row>
    <row r="129" spans="1:9" x14ac:dyDescent="0.25">
      <c r="A129">
        <v>1400</v>
      </c>
      <c r="B129">
        <v>11</v>
      </c>
      <c r="C129">
        <v>0.35797299999999999</v>
      </c>
      <c r="D129">
        <v>8.9318384347422857</v>
      </c>
      <c r="E129">
        <f t="shared" si="12"/>
        <v>0.81198531224929871</v>
      </c>
      <c r="F129" t="str">
        <f t="shared" si="10"/>
        <v/>
      </c>
      <c r="G129">
        <f t="shared" si="13"/>
        <v>9.5652173913043477</v>
      </c>
      <c r="H129">
        <f t="shared" si="18"/>
        <v>0.29095948700000002</v>
      </c>
      <c r="I129">
        <f t="shared" si="14"/>
        <v>0.81198531224929871</v>
      </c>
    </row>
    <row r="130" spans="1:9" x14ac:dyDescent="0.25">
      <c r="A130">
        <v>1400</v>
      </c>
      <c r="B130">
        <v>12</v>
      </c>
      <c r="C130">
        <v>0.33457199999999998</v>
      </c>
      <c r="D130">
        <v>9.5565588273973905</v>
      </c>
      <c r="E130">
        <f t="shared" si="12"/>
        <v>0.79637990228311584</v>
      </c>
      <c r="F130" t="str">
        <f t="shared" ref="F130:F193" si="19">IF(AND(NOT(ISBLANK(B130)), B130&lt;&gt;1), IF(E130&gt;=1, "SUPERLINEARE", ""), "")</f>
        <v/>
      </c>
      <c r="G130">
        <f t="shared" si="13"/>
        <v>10.300429184549357</v>
      </c>
      <c r="H130">
        <f t="shared" si="18"/>
        <v>0.26673950772499999</v>
      </c>
      <c r="I130">
        <f t="shared" si="14"/>
        <v>0.79637990228311584</v>
      </c>
    </row>
    <row r="131" spans="1:9" x14ac:dyDescent="0.25">
      <c r="E131" t="str">
        <f t="shared" ref="E131:E194" si="20">IFERROR(D131/B131, "")</f>
        <v/>
      </c>
      <c r="F131" t="str">
        <f t="shared" si="19"/>
        <v/>
      </c>
      <c r="G131" t="str">
        <f t="shared" ref="G131:G194" si="21">IF(NOT(ISBLANK(B131)), 1/(0.015+(0.985/B131)), "")</f>
        <v/>
      </c>
      <c r="H131" t="str">
        <f t="shared" ref="H131:H143" si="22">IFERROR(0.0001*C$132+(((1-0.0001)*C$132)/B131), "")</f>
        <v/>
      </c>
      <c r="I131" t="str">
        <f t="shared" si="14"/>
        <v/>
      </c>
    </row>
    <row r="132" spans="1:9" x14ac:dyDescent="0.25">
      <c r="A132">
        <v>1500</v>
      </c>
      <c r="B132">
        <v>1</v>
      </c>
      <c r="C132">
        <v>3.6444109999999998</v>
      </c>
      <c r="D132">
        <v>1</v>
      </c>
      <c r="E132">
        <f t="shared" si="20"/>
        <v>1</v>
      </c>
      <c r="F132" t="str">
        <f t="shared" si="19"/>
        <v/>
      </c>
      <c r="G132">
        <f t="shared" si="21"/>
        <v>1</v>
      </c>
      <c r="H132">
        <f t="shared" si="22"/>
        <v>3.6444109999999998</v>
      </c>
      <c r="I132">
        <f t="shared" ref="I132:I195" si="23">IFERROR(D132/B132, "")</f>
        <v>1</v>
      </c>
    </row>
    <row r="133" spans="1:9" x14ac:dyDescent="0.25">
      <c r="A133">
        <v>1500</v>
      </c>
      <c r="B133">
        <v>2</v>
      </c>
      <c r="C133">
        <v>1.9666889999999999</v>
      </c>
      <c r="D133">
        <v>1.8530692956537611</v>
      </c>
      <c r="E133">
        <f t="shared" si="20"/>
        <v>0.92653464782688055</v>
      </c>
      <c r="F133" t="str">
        <f t="shared" si="19"/>
        <v/>
      </c>
      <c r="G133">
        <f t="shared" si="21"/>
        <v>1.9704433497536948</v>
      </c>
      <c r="H133">
        <f t="shared" si="22"/>
        <v>1.8223877205499999</v>
      </c>
      <c r="I133">
        <f t="shared" si="23"/>
        <v>0.92653464782688055</v>
      </c>
    </row>
    <row r="134" spans="1:9" x14ac:dyDescent="0.25">
      <c r="A134">
        <v>1500</v>
      </c>
      <c r="B134">
        <v>3</v>
      </c>
      <c r="C134">
        <v>1.2986930000000001</v>
      </c>
      <c r="D134">
        <v>2.8062144017100268</v>
      </c>
      <c r="E134">
        <f t="shared" si="20"/>
        <v>0.93540480057000897</v>
      </c>
      <c r="F134" t="str">
        <f t="shared" si="19"/>
        <v/>
      </c>
      <c r="G134">
        <f t="shared" si="21"/>
        <v>2.912621359223301</v>
      </c>
      <c r="H134">
        <f t="shared" si="22"/>
        <v>1.2150466273999998</v>
      </c>
      <c r="I134">
        <f t="shared" si="23"/>
        <v>0.93540480057000897</v>
      </c>
    </row>
    <row r="135" spans="1:9" x14ac:dyDescent="0.25">
      <c r="A135">
        <v>1500</v>
      </c>
      <c r="B135">
        <v>4</v>
      </c>
      <c r="C135">
        <v>0.99514100000000005</v>
      </c>
      <c r="D135">
        <v>3.6622056572887658</v>
      </c>
      <c r="E135">
        <f t="shared" si="20"/>
        <v>0.91555141432219145</v>
      </c>
      <c r="F135" t="str">
        <f t="shared" si="19"/>
        <v/>
      </c>
      <c r="G135">
        <f t="shared" si="21"/>
        <v>3.8277511961722492</v>
      </c>
      <c r="H135">
        <f t="shared" si="22"/>
        <v>0.91137608082499999</v>
      </c>
      <c r="I135">
        <f t="shared" si="23"/>
        <v>0.91555141432219145</v>
      </c>
    </row>
    <row r="136" spans="1:9" x14ac:dyDescent="0.25">
      <c r="A136">
        <v>1500</v>
      </c>
      <c r="B136">
        <v>5</v>
      </c>
      <c r="C136">
        <v>0.75915500000000002</v>
      </c>
      <c r="D136">
        <v>4.8006151576423788</v>
      </c>
      <c r="E136">
        <f t="shared" si="20"/>
        <v>0.96012303152847578</v>
      </c>
      <c r="F136" t="str">
        <f t="shared" si="19"/>
        <v/>
      </c>
      <c r="G136">
        <f t="shared" si="21"/>
        <v>4.7169811320754711</v>
      </c>
      <c r="H136">
        <f t="shared" si="22"/>
        <v>0.72917375287999997</v>
      </c>
      <c r="I136">
        <f t="shared" si="23"/>
        <v>0.96012303152847578</v>
      </c>
    </row>
    <row r="137" spans="1:9" x14ac:dyDescent="0.25">
      <c r="A137">
        <v>1500</v>
      </c>
      <c r="B137">
        <v>6</v>
      </c>
      <c r="C137">
        <v>0.68734200000000001</v>
      </c>
      <c r="D137">
        <v>5.3021799919108679</v>
      </c>
      <c r="E137">
        <f t="shared" si="20"/>
        <v>0.88369666531847801</v>
      </c>
      <c r="F137" t="str">
        <f t="shared" si="19"/>
        <v/>
      </c>
      <c r="G137">
        <f t="shared" si="21"/>
        <v>5.5813953488372103</v>
      </c>
      <c r="H137">
        <f t="shared" si="22"/>
        <v>0.60770553424999996</v>
      </c>
      <c r="I137">
        <f t="shared" si="23"/>
        <v>0.88369666531847801</v>
      </c>
    </row>
    <row r="138" spans="1:9" x14ac:dyDescent="0.25">
      <c r="A138">
        <v>1500</v>
      </c>
      <c r="B138">
        <v>7</v>
      </c>
      <c r="C138">
        <v>0.58625000000000005</v>
      </c>
      <c r="D138">
        <v>6.2164793176972273</v>
      </c>
      <c r="E138">
        <f t="shared" si="20"/>
        <v>0.88806847395674671</v>
      </c>
      <c r="F138" t="str">
        <f t="shared" si="19"/>
        <v/>
      </c>
      <c r="G138">
        <f t="shared" si="21"/>
        <v>6.4220183486238538</v>
      </c>
      <c r="H138">
        <f t="shared" si="22"/>
        <v>0.52094252094285709</v>
      </c>
      <c r="I138">
        <f t="shared" si="23"/>
        <v>0.88806847395674671</v>
      </c>
    </row>
    <row r="139" spans="1:9" x14ac:dyDescent="0.25">
      <c r="A139">
        <v>1500</v>
      </c>
      <c r="B139">
        <v>8</v>
      </c>
      <c r="C139">
        <v>0.51903699999999997</v>
      </c>
      <c r="D139">
        <v>7.0214859441619772</v>
      </c>
      <c r="E139">
        <f t="shared" si="20"/>
        <v>0.87768574302024716</v>
      </c>
      <c r="F139" t="str">
        <f t="shared" si="19"/>
        <v/>
      </c>
      <c r="G139">
        <f t="shared" si="21"/>
        <v>7.2398190045248869</v>
      </c>
      <c r="H139">
        <f t="shared" si="22"/>
        <v>0.4558702609625</v>
      </c>
      <c r="I139">
        <f t="shared" si="23"/>
        <v>0.87768574302024716</v>
      </c>
    </row>
    <row r="140" spans="1:9" x14ac:dyDescent="0.25">
      <c r="A140">
        <v>1500</v>
      </c>
      <c r="B140">
        <v>9</v>
      </c>
      <c r="C140">
        <v>0.47156199999999998</v>
      </c>
      <c r="D140">
        <v>7.728381421743058</v>
      </c>
      <c r="E140">
        <f t="shared" si="20"/>
        <v>0.85870904686033978</v>
      </c>
      <c r="F140" t="str">
        <f t="shared" si="19"/>
        <v/>
      </c>
      <c r="G140">
        <f t="shared" si="21"/>
        <v>8.0357142857142865</v>
      </c>
      <c r="H140">
        <f t="shared" si="22"/>
        <v>0.40525850320000001</v>
      </c>
      <c r="I140">
        <f t="shared" si="23"/>
        <v>0.85870904686033978</v>
      </c>
    </row>
    <row r="141" spans="1:9" x14ac:dyDescent="0.25">
      <c r="A141">
        <v>1500</v>
      </c>
      <c r="B141">
        <v>10</v>
      </c>
      <c r="C141">
        <v>0.44815700000000003</v>
      </c>
      <c r="D141">
        <v>8.1319961531338336</v>
      </c>
      <c r="E141">
        <f t="shared" si="20"/>
        <v>0.81319961531338336</v>
      </c>
      <c r="F141" t="str">
        <f t="shared" si="19"/>
        <v/>
      </c>
      <c r="G141">
        <f t="shared" si="21"/>
        <v>8.8105726872246688</v>
      </c>
      <c r="H141">
        <f t="shared" si="22"/>
        <v>0.36476909698999999</v>
      </c>
      <c r="I141">
        <f t="shared" si="23"/>
        <v>0.81319961531338336</v>
      </c>
    </row>
    <row r="142" spans="1:9" x14ac:dyDescent="0.25">
      <c r="A142">
        <v>1500</v>
      </c>
      <c r="B142">
        <v>11</v>
      </c>
      <c r="C142">
        <v>0.40033400000000002</v>
      </c>
      <c r="D142">
        <v>9.1034261391737896</v>
      </c>
      <c r="E142">
        <f t="shared" si="20"/>
        <v>0.82758419447034448</v>
      </c>
      <c r="F142" t="str">
        <f t="shared" si="19"/>
        <v/>
      </c>
      <c r="G142">
        <f t="shared" si="21"/>
        <v>9.5652173913043477</v>
      </c>
      <c r="H142">
        <f t="shared" si="22"/>
        <v>0.331641401</v>
      </c>
      <c r="I142">
        <f t="shared" si="23"/>
        <v>0.82758419447034448</v>
      </c>
    </row>
    <row r="143" spans="1:9" x14ac:dyDescent="0.25">
      <c r="A143">
        <v>1500</v>
      </c>
      <c r="B143">
        <v>12</v>
      </c>
      <c r="C143">
        <v>0.37811800000000001</v>
      </c>
      <c r="D143">
        <v>9.6382901633881488</v>
      </c>
      <c r="E143">
        <f t="shared" si="20"/>
        <v>0.80319084694901244</v>
      </c>
      <c r="F143" t="str">
        <f t="shared" si="19"/>
        <v/>
      </c>
      <c r="G143">
        <f t="shared" si="21"/>
        <v>10.300429184549357</v>
      </c>
      <c r="H143">
        <f t="shared" si="22"/>
        <v>0.30403498767499998</v>
      </c>
      <c r="I143">
        <f t="shared" si="23"/>
        <v>0.80319084694901244</v>
      </c>
    </row>
    <row r="144" spans="1:9" x14ac:dyDescent="0.25">
      <c r="E144" t="str">
        <f t="shared" si="20"/>
        <v/>
      </c>
      <c r="F144" t="str">
        <f t="shared" si="19"/>
        <v/>
      </c>
      <c r="G144" t="str">
        <f t="shared" si="21"/>
        <v/>
      </c>
      <c r="H144" t="str">
        <f t="shared" ref="H144:H156" si="24">IFERROR(0.0001*C$145+(((1-0.0001)*C$145)/B144), "")</f>
        <v/>
      </c>
      <c r="I144" t="str">
        <f t="shared" si="23"/>
        <v/>
      </c>
    </row>
    <row r="145" spans="1:9" x14ac:dyDescent="0.25">
      <c r="A145">
        <v>1600</v>
      </c>
      <c r="B145">
        <v>1</v>
      </c>
      <c r="C145">
        <v>4.1231099999999996</v>
      </c>
      <c r="D145">
        <v>1</v>
      </c>
      <c r="E145">
        <f t="shared" si="20"/>
        <v>1</v>
      </c>
      <c r="F145" t="str">
        <f t="shared" si="19"/>
        <v/>
      </c>
      <c r="G145">
        <f t="shared" si="21"/>
        <v>1</v>
      </c>
      <c r="H145">
        <f t="shared" si="24"/>
        <v>4.1231099999999996</v>
      </c>
      <c r="I145">
        <f t="shared" si="23"/>
        <v>1</v>
      </c>
    </row>
    <row r="146" spans="1:9" x14ac:dyDescent="0.25">
      <c r="A146">
        <v>1600</v>
      </c>
      <c r="B146">
        <v>2</v>
      </c>
      <c r="C146">
        <v>2.1857820000000001</v>
      </c>
      <c r="D146">
        <v>1.886331756780868</v>
      </c>
      <c r="E146">
        <f t="shared" si="20"/>
        <v>0.94316587839043398</v>
      </c>
      <c r="F146" t="str">
        <f t="shared" si="19"/>
        <v/>
      </c>
      <c r="G146">
        <f t="shared" si="21"/>
        <v>1.9704433497536948</v>
      </c>
      <c r="H146">
        <f t="shared" si="24"/>
        <v>2.0617611554999997</v>
      </c>
      <c r="I146">
        <f t="shared" si="23"/>
        <v>0.94316587839043398</v>
      </c>
    </row>
    <row r="147" spans="1:9" x14ac:dyDescent="0.25">
      <c r="A147">
        <v>1600</v>
      </c>
      <c r="B147">
        <v>3</v>
      </c>
      <c r="C147">
        <v>1.4728969999999999</v>
      </c>
      <c r="D147">
        <v>2.79931997960482</v>
      </c>
      <c r="E147">
        <f t="shared" si="20"/>
        <v>0.93310665986827335</v>
      </c>
      <c r="F147" t="str">
        <f t="shared" si="19"/>
        <v/>
      </c>
      <c r="G147">
        <f t="shared" si="21"/>
        <v>2.912621359223301</v>
      </c>
      <c r="H147">
        <f t="shared" si="24"/>
        <v>1.3746448739999999</v>
      </c>
      <c r="I147">
        <f t="shared" si="23"/>
        <v>0.93310665986827335</v>
      </c>
    </row>
    <row r="148" spans="1:9" x14ac:dyDescent="0.25">
      <c r="A148">
        <v>1600</v>
      </c>
      <c r="B148">
        <v>4</v>
      </c>
      <c r="C148">
        <v>1.1063259999999999</v>
      </c>
      <c r="D148">
        <v>3.7268490481105929</v>
      </c>
      <c r="E148">
        <f t="shared" si="20"/>
        <v>0.93171226202764823</v>
      </c>
      <c r="F148" t="str">
        <f t="shared" si="19"/>
        <v/>
      </c>
      <c r="G148">
        <f t="shared" si="21"/>
        <v>3.8277511961722492</v>
      </c>
      <c r="H148">
        <f t="shared" si="24"/>
        <v>1.03108673325</v>
      </c>
      <c r="I148">
        <f t="shared" si="23"/>
        <v>0.93171226202764823</v>
      </c>
    </row>
    <row r="149" spans="1:9" x14ac:dyDescent="0.25">
      <c r="A149">
        <v>1600</v>
      </c>
      <c r="B149">
        <v>5</v>
      </c>
      <c r="C149">
        <v>0.89161999999999997</v>
      </c>
      <c r="D149">
        <v>4.6242906170790246</v>
      </c>
      <c r="E149">
        <f t="shared" si="20"/>
        <v>0.92485812341580487</v>
      </c>
      <c r="F149" t="str">
        <f t="shared" si="19"/>
        <v/>
      </c>
      <c r="G149">
        <f t="shared" si="21"/>
        <v>4.7169811320754711</v>
      </c>
      <c r="H149">
        <f t="shared" si="24"/>
        <v>0.82495184880000005</v>
      </c>
      <c r="I149">
        <f t="shared" si="23"/>
        <v>0.92485812341580487</v>
      </c>
    </row>
    <row r="150" spans="1:9" x14ac:dyDescent="0.25">
      <c r="A150">
        <v>1600</v>
      </c>
      <c r="B150">
        <v>6</v>
      </c>
      <c r="C150">
        <v>0.75721300000000002</v>
      </c>
      <c r="D150">
        <v>5.445112537687546</v>
      </c>
      <c r="E150">
        <f t="shared" si="20"/>
        <v>0.90751875628125767</v>
      </c>
      <c r="F150" t="str">
        <f t="shared" si="19"/>
        <v/>
      </c>
      <c r="G150">
        <f t="shared" si="21"/>
        <v>5.5813953488372103</v>
      </c>
      <c r="H150">
        <f t="shared" si="24"/>
        <v>0.68752859249999998</v>
      </c>
      <c r="I150">
        <f t="shared" si="23"/>
        <v>0.90751875628125767</v>
      </c>
    </row>
    <row r="151" spans="1:9" x14ac:dyDescent="0.25">
      <c r="A151">
        <v>1600</v>
      </c>
      <c r="B151">
        <v>7</v>
      </c>
      <c r="C151">
        <v>0.66203000000000001</v>
      </c>
      <c r="D151">
        <v>6.2279806051085291</v>
      </c>
      <c r="E151">
        <f t="shared" si="20"/>
        <v>0.88971151501550416</v>
      </c>
      <c r="F151" t="str">
        <f t="shared" si="19"/>
        <v/>
      </c>
      <c r="G151">
        <f t="shared" si="21"/>
        <v>6.4220183486238538</v>
      </c>
      <c r="H151">
        <f t="shared" si="24"/>
        <v>0.58936912371428574</v>
      </c>
      <c r="I151">
        <f t="shared" si="23"/>
        <v>0.88971151501550416</v>
      </c>
    </row>
    <row r="152" spans="1:9" x14ac:dyDescent="0.25">
      <c r="A152">
        <v>1600</v>
      </c>
      <c r="B152">
        <v>8</v>
      </c>
      <c r="C152">
        <v>0.58324100000000001</v>
      </c>
      <c r="D152">
        <v>7.069307541822333</v>
      </c>
      <c r="E152">
        <f t="shared" si="20"/>
        <v>0.88366344272779163</v>
      </c>
      <c r="F152" t="str">
        <f t="shared" si="19"/>
        <v/>
      </c>
      <c r="G152">
        <f t="shared" si="21"/>
        <v>7.2398190045248869</v>
      </c>
      <c r="H152">
        <f t="shared" si="24"/>
        <v>0.51574952212500003</v>
      </c>
      <c r="I152">
        <f t="shared" si="23"/>
        <v>0.88366344272779163</v>
      </c>
    </row>
    <row r="153" spans="1:9" x14ac:dyDescent="0.25">
      <c r="A153">
        <v>1600</v>
      </c>
      <c r="B153">
        <v>9</v>
      </c>
      <c r="C153">
        <v>0.52767299999999995</v>
      </c>
      <c r="D153">
        <v>7.8137596579699924</v>
      </c>
      <c r="E153">
        <f t="shared" si="20"/>
        <v>0.86819551755222135</v>
      </c>
      <c r="F153" t="str">
        <f t="shared" si="19"/>
        <v/>
      </c>
      <c r="G153">
        <f t="shared" si="21"/>
        <v>8.0357142857142865</v>
      </c>
      <c r="H153">
        <f t="shared" si="24"/>
        <v>0.45848983199999999</v>
      </c>
      <c r="I153">
        <f t="shared" si="23"/>
        <v>0.86819551755222135</v>
      </c>
    </row>
    <row r="154" spans="1:9" x14ac:dyDescent="0.25">
      <c r="A154">
        <v>1600</v>
      </c>
      <c r="B154">
        <v>10</v>
      </c>
      <c r="C154">
        <v>0.48636600000000002</v>
      </c>
      <c r="D154">
        <v>8.4773812314183132</v>
      </c>
      <c r="E154">
        <f t="shared" si="20"/>
        <v>0.84773812314183128</v>
      </c>
      <c r="F154" t="str">
        <f t="shared" si="19"/>
        <v/>
      </c>
      <c r="G154">
        <f t="shared" si="21"/>
        <v>8.8105726872246688</v>
      </c>
      <c r="H154">
        <f t="shared" si="24"/>
        <v>0.4126820799</v>
      </c>
      <c r="I154">
        <f t="shared" si="23"/>
        <v>0.84773812314183128</v>
      </c>
    </row>
    <row r="155" spans="1:9" x14ac:dyDescent="0.25">
      <c r="A155">
        <v>1600</v>
      </c>
      <c r="B155">
        <v>11</v>
      </c>
      <c r="C155">
        <v>0.46481699999999998</v>
      </c>
      <c r="D155">
        <v>8.8703941551191114</v>
      </c>
      <c r="E155">
        <f t="shared" si="20"/>
        <v>0.80639946864719192</v>
      </c>
      <c r="F155" t="str">
        <f t="shared" si="19"/>
        <v/>
      </c>
      <c r="G155">
        <f t="shared" si="21"/>
        <v>9.5652173913043477</v>
      </c>
      <c r="H155">
        <f t="shared" si="24"/>
        <v>0.37520301</v>
      </c>
      <c r="I155">
        <f t="shared" si="23"/>
        <v>0.80639946864719192</v>
      </c>
    </row>
    <row r="156" spans="1:9" x14ac:dyDescent="0.25">
      <c r="A156">
        <v>1600</v>
      </c>
      <c r="B156">
        <v>12</v>
      </c>
      <c r="C156">
        <v>0.84076399999999996</v>
      </c>
      <c r="D156">
        <v>4.9040039773348996</v>
      </c>
      <c r="E156">
        <f t="shared" si="20"/>
        <v>0.40866699811124163</v>
      </c>
      <c r="F156" t="str">
        <f t="shared" si="19"/>
        <v/>
      </c>
      <c r="G156">
        <f t="shared" si="21"/>
        <v>10.300429184549357</v>
      </c>
      <c r="H156">
        <f t="shared" si="24"/>
        <v>0.34397045174999996</v>
      </c>
      <c r="I156">
        <f t="shared" si="23"/>
        <v>0.40866699811124163</v>
      </c>
    </row>
    <row r="157" spans="1:9" x14ac:dyDescent="0.25">
      <c r="E157" t="str">
        <f t="shared" si="20"/>
        <v/>
      </c>
      <c r="F157" t="str">
        <f t="shared" si="19"/>
        <v/>
      </c>
      <c r="G157" t="str">
        <f t="shared" si="21"/>
        <v/>
      </c>
      <c r="H157" t="str">
        <f t="shared" ref="H157:H169" si="25">IFERROR(0.0001*C$158+(((1-0.0001)*C$158)/B157), "")</f>
        <v/>
      </c>
      <c r="I157" t="str">
        <f t="shared" si="23"/>
        <v/>
      </c>
    </row>
    <row r="158" spans="1:9" x14ac:dyDescent="0.25">
      <c r="A158">
        <v>1700</v>
      </c>
      <c r="B158">
        <v>1</v>
      </c>
      <c r="C158">
        <v>4.6308749999999996</v>
      </c>
      <c r="D158">
        <v>1</v>
      </c>
      <c r="E158">
        <f t="shared" si="20"/>
        <v>1</v>
      </c>
      <c r="F158" t="str">
        <f t="shared" si="19"/>
        <v/>
      </c>
      <c r="G158">
        <f t="shared" si="21"/>
        <v>1</v>
      </c>
      <c r="H158">
        <f t="shared" si="25"/>
        <v>4.6308749999999996</v>
      </c>
      <c r="I158">
        <f t="shared" si="23"/>
        <v>1</v>
      </c>
    </row>
    <row r="159" spans="1:9" x14ac:dyDescent="0.25">
      <c r="A159">
        <v>1700</v>
      </c>
      <c r="B159">
        <v>2</v>
      </c>
      <c r="C159">
        <v>2.434523</v>
      </c>
      <c r="D159">
        <v>1.902169336662664</v>
      </c>
      <c r="E159">
        <f t="shared" si="20"/>
        <v>0.95108466833133198</v>
      </c>
      <c r="F159" t="str">
        <f t="shared" si="19"/>
        <v/>
      </c>
      <c r="G159">
        <f t="shared" si="21"/>
        <v>1.9704433497536948</v>
      </c>
      <c r="H159">
        <f t="shared" si="25"/>
        <v>2.3156690437499998</v>
      </c>
      <c r="I159">
        <f t="shared" si="23"/>
        <v>0.95108466833133198</v>
      </c>
    </row>
    <row r="160" spans="1:9" x14ac:dyDescent="0.25">
      <c r="A160">
        <v>1700</v>
      </c>
      <c r="B160">
        <v>3</v>
      </c>
      <c r="C160">
        <v>1.6168659999999999</v>
      </c>
      <c r="D160">
        <v>2.8641056216161389</v>
      </c>
      <c r="E160">
        <f t="shared" si="20"/>
        <v>0.9547018738720463</v>
      </c>
      <c r="F160" t="str">
        <f t="shared" si="19"/>
        <v/>
      </c>
      <c r="G160">
        <f t="shared" si="21"/>
        <v>2.912621359223301</v>
      </c>
      <c r="H160">
        <f t="shared" si="25"/>
        <v>1.5439337249999998</v>
      </c>
      <c r="I160">
        <f t="shared" si="23"/>
        <v>0.9547018738720463</v>
      </c>
    </row>
    <row r="161" spans="1:9" x14ac:dyDescent="0.25">
      <c r="A161">
        <v>1700</v>
      </c>
      <c r="B161">
        <v>4</v>
      </c>
      <c r="C161">
        <v>1.238747</v>
      </c>
      <c r="D161">
        <v>3.73835415948535</v>
      </c>
      <c r="E161">
        <f t="shared" si="20"/>
        <v>0.9345885398713375</v>
      </c>
      <c r="F161" t="str">
        <f t="shared" si="19"/>
        <v/>
      </c>
      <c r="G161">
        <f t="shared" si="21"/>
        <v>3.8277511961722492</v>
      </c>
      <c r="H161">
        <f t="shared" si="25"/>
        <v>1.1580660656249999</v>
      </c>
      <c r="I161">
        <f t="shared" si="23"/>
        <v>0.9345885398713375</v>
      </c>
    </row>
    <row r="162" spans="1:9" x14ac:dyDescent="0.25">
      <c r="A162">
        <v>1700</v>
      </c>
      <c r="B162">
        <v>5</v>
      </c>
      <c r="C162">
        <v>0.99659500000000001</v>
      </c>
      <c r="D162">
        <v>4.6466970032962234</v>
      </c>
      <c r="E162">
        <f t="shared" si="20"/>
        <v>0.9293394006592447</v>
      </c>
      <c r="F162" t="str">
        <f t="shared" si="19"/>
        <v/>
      </c>
      <c r="G162">
        <f t="shared" si="21"/>
        <v>4.7169811320754711</v>
      </c>
      <c r="H162">
        <f t="shared" si="25"/>
        <v>0.92654546999999998</v>
      </c>
      <c r="I162">
        <f t="shared" si="23"/>
        <v>0.9293394006592447</v>
      </c>
    </row>
    <row r="163" spans="1:9" x14ac:dyDescent="0.25">
      <c r="A163">
        <v>1700</v>
      </c>
      <c r="B163">
        <v>6</v>
      </c>
      <c r="C163">
        <v>0.84352799999999994</v>
      </c>
      <c r="D163">
        <v>5.4898888952115401</v>
      </c>
      <c r="E163">
        <f t="shared" si="20"/>
        <v>0.91498148253525668</v>
      </c>
      <c r="F163" t="str">
        <f t="shared" si="19"/>
        <v/>
      </c>
      <c r="G163">
        <f t="shared" si="21"/>
        <v>5.5813953488372103</v>
      </c>
      <c r="H163">
        <f t="shared" si="25"/>
        <v>0.77219840624999991</v>
      </c>
      <c r="I163">
        <f t="shared" si="23"/>
        <v>0.91498148253525668</v>
      </c>
    </row>
    <row r="164" spans="1:9" x14ac:dyDescent="0.25">
      <c r="A164">
        <v>1700</v>
      </c>
      <c r="B164">
        <v>7</v>
      </c>
      <c r="C164">
        <v>0.72610200000000003</v>
      </c>
      <c r="D164">
        <v>6.3777196592214311</v>
      </c>
      <c r="E164">
        <f t="shared" si="20"/>
        <v>0.91110280846020442</v>
      </c>
      <c r="F164" t="str">
        <f t="shared" si="19"/>
        <v/>
      </c>
      <c r="G164">
        <f t="shared" si="21"/>
        <v>6.4220183486238538</v>
      </c>
      <c r="H164">
        <f t="shared" si="25"/>
        <v>0.66195050357142848</v>
      </c>
      <c r="I164">
        <f t="shared" si="23"/>
        <v>0.91110280846020442</v>
      </c>
    </row>
    <row r="165" spans="1:9" x14ac:dyDescent="0.25">
      <c r="A165">
        <v>1700</v>
      </c>
      <c r="B165">
        <v>8</v>
      </c>
      <c r="C165">
        <v>0.680176</v>
      </c>
      <c r="D165">
        <v>6.8083481334242899</v>
      </c>
      <c r="E165">
        <f t="shared" si="20"/>
        <v>0.85104351667803624</v>
      </c>
      <c r="F165" t="str">
        <f t="shared" si="19"/>
        <v/>
      </c>
      <c r="G165">
        <f t="shared" si="21"/>
        <v>7.2398190045248869</v>
      </c>
      <c r="H165">
        <f t="shared" si="25"/>
        <v>0.57926457656249997</v>
      </c>
      <c r="I165">
        <f t="shared" si="23"/>
        <v>0.85104351667803624</v>
      </c>
    </row>
    <row r="166" spans="1:9" x14ac:dyDescent="0.25">
      <c r="A166">
        <v>1700</v>
      </c>
      <c r="B166">
        <v>9</v>
      </c>
      <c r="C166">
        <v>0.61926400000000004</v>
      </c>
      <c r="D166">
        <v>7.4780303715378249</v>
      </c>
      <c r="E166">
        <f t="shared" si="20"/>
        <v>0.83089226350420275</v>
      </c>
      <c r="F166" t="str">
        <f t="shared" si="19"/>
        <v/>
      </c>
      <c r="G166">
        <f t="shared" si="21"/>
        <v>8.0357142857142865</v>
      </c>
      <c r="H166">
        <f t="shared" si="25"/>
        <v>0.51495329999999995</v>
      </c>
      <c r="I166">
        <f t="shared" si="23"/>
        <v>0.83089226350420275</v>
      </c>
    </row>
    <row r="167" spans="1:9" x14ac:dyDescent="0.25">
      <c r="A167">
        <v>1700</v>
      </c>
      <c r="B167">
        <v>10</v>
      </c>
      <c r="C167">
        <v>0.53137299999999998</v>
      </c>
      <c r="D167">
        <v>8.7149234153786512</v>
      </c>
      <c r="E167">
        <f t="shared" si="20"/>
        <v>0.87149234153786515</v>
      </c>
      <c r="F167" t="str">
        <f t="shared" si="19"/>
        <v/>
      </c>
      <c r="G167">
        <f t="shared" si="21"/>
        <v>8.8105726872246688</v>
      </c>
      <c r="H167">
        <f t="shared" si="25"/>
        <v>0.46350427875</v>
      </c>
      <c r="I167">
        <f t="shared" si="23"/>
        <v>0.87149234153786515</v>
      </c>
    </row>
    <row r="168" spans="1:9" x14ac:dyDescent="0.25">
      <c r="A168">
        <v>1700</v>
      </c>
      <c r="B168">
        <v>11</v>
      </c>
      <c r="C168">
        <v>0.52083999999999997</v>
      </c>
      <c r="D168">
        <v>8.8911661930727277</v>
      </c>
      <c r="E168">
        <f t="shared" si="20"/>
        <v>0.8082878357338843</v>
      </c>
      <c r="F168" t="str">
        <f t="shared" si="19"/>
        <v/>
      </c>
      <c r="G168">
        <f t="shared" si="21"/>
        <v>9.5652173913043477</v>
      </c>
      <c r="H168">
        <f t="shared" si="25"/>
        <v>0.42140962499999995</v>
      </c>
      <c r="I168">
        <f t="shared" si="23"/>
        <v>0.8082878357338843</v>
      </c>
    </row>
    <row r="169" spans="1:9" x14ac:dyDescent="0.25">
      <c r="A169">
        <v>1700</v>
      </c>
      <c r="B169">
        <v>12</v>
      </c>
      <c r="C169">
        <v>1.1898070000000001</v>
      </c>
      <c r="D169">
        <v>3.8921228400908712</v>
      </c>
      <c r="E169">
        <f t="shared" si="20"/>
        <v>0.32434357000757258</v>
      </c>
      <c r="F169" t="str">
        <f t="shared" si="19"/>
        <v/>
      </c>
      <c r="G169">
        <f t="shared" si="21"/>
        <v>10.300429184549357</v>
      </c>
      <c r="H169">
        <f t="shared" si="25"/>
        <v>0.38633074687499996</v>
      </c>
      <c r="I169">
        <f t="shared" si="23"/>
        <v>0.32434357000757258</v>
      </c>
    </row>
    <row r="170" spans="1:9" x14ac:dyDescent="0.25">
      <c r="E170" t="str">
        <f t="shared" si="20"/>
        <v/>
      </c>
      <c r="F170" t="str">
        <f t="shared" si="19"/>
        <v/>
      </c>
      <c r="G170" t="str">
        <f t="shared" si="21"/>
        <v/>
      </c>
      <c r="H170" t="str">
        <f t="shared" ref="H170:H182" si="26">IFERROR(0.0001*C$171+(((1-0.0001)*C$171)/B170), "")</f>
        <v/>
      </c>
      <c r="I170" t="str">
        <f t="shared" si="23"/>
        <v/>
      </c>
    </row>
    <row r="171" spans="1:9" x14ac:dyDescent="0.25">
      <c r="A171">
        <v>1800</v>
      </c>
      <c r="B171">
        <v>1</v>
      </c>
      <c r="C171">
        <v>5.1687859999999999</v>
      </c>
      <c r="D171">
        <v>1</v>
      </c>
      <c r="E171">
        <f t="shared" si="20"/>
        <v>1</v>
      </c>
      <c r="F171" t="str">
        <f t="shared" si="19"/>
        <v/>
      </c>
      <c r="G171">
        <f t="shared" si="21"/>
        <v>1</v>
      </c>
      <c r="H171">
        <f t="shared" si="26"/>
        <v>5.1687859999999999</v>
      </c>
      <c r="I171">
        <f t="shared" si="23"/>
        <v>1</v>
      </c>
    </row>
    <row r="172" spans="1:9" x14ac:dyDescent="0.25">
      <c r="A172">
        <v>1800</v>
      </c>
      <c r="B172">
        <v>2</v>
      </c>
      <c r="C172">
        <v>2.712526</v>
      </c>
      <c r="D172">
        <v>1.9055249608667351</v>
      </c>
      <c r="E172">
        <f t="shared" si="20"/>
        <v>0.95276248043336753</v>
      </c>
      <c r="F172" t="str">
        <f t="shared" si="19"/>
        <v/>
      </c>
      <c r="G172">
        <f t="shared" si="21"/>
        <v>1.9704433497536948</v>
      </c>
      <c r="H172">
        <f t="shared" si="26"/>
        <v>2.5846514393</v>
      </c>
      <c r="I172">
        <f t="shared" si="23"/>
        <v>0.95276248043336753</v>
      </c>
    </row>
    <row r="173" spans="1:9" x14ac:dyDescent="0.25">
      <c r="A173">
        <v>1800</v>
      </c>
      <c r="B173">
        <v>3</v>
      </c>
      <c r="C173">
        <v>1.817194</v>
      </c>
      <c r="D173">
        <v>2.8443776503774498</v>
      </c>
      <c r="E173">
        <f t="shared" si="20"/>
        <v>0.94812588345914994</v>
      </c>
      <c r="F173" t="str">
        <f t="shared" si="19"/>
        <v/>
      </c>
      <c r="G173">
        <f t="shared" si="21"/>
        <v>2.912621359223301</v>
      </c>
      <c r="H173">
        <f t="shared" si="26"/>
        <v>1.7232732524000001</v>
      </c>
      <c r="I173">
        <f t="shared" si="23"/>
        <v>0.94812588345914994</v>
      </c>
    </row>
    <row r="174" spans="1:9" x14ac:dyDescent="0.25">
      <c r="A174">
        <v>1800</v>
      </c>
      <c r="B174">
        <v>4</v>
      </c>
      <c r="C174">
        <v>1.378433</v>
      </c>
      <c r="D174">
        <v>3.7497549753959749</v>
      </c>
      <c r="E174">
        <f t="shared" si="20"/>
        <v>0.93743874384899373</v>
      </c>
      <c r="F174" t="str">
        <f t="shared" si="19"/>
        <v/>
      </c>
      <c r="G174">
        <f t="shared" si="21"/>
        <v>3.8277511961722492</v>
      </c>
      <c r="H174">
        <f t="shared" si="26"/>
        <v>1.29258415895</v>
      </c>
      <c r="I174">
        <f t="shared" si="23"/>
        <v>0.93743874384899373</v>
      </c>
    </row>
    <row r="175" spans="1:9" x14ac:dyDescent="0.25">
      <c r="A175">
        <v>1800</v>
      </c>
      <c r="B175">
        <v>5</v>
      </c>
      <c r="C175">
        <v>1.107917</v>
      </c>
      <c r="D175">
        <v>4.6653187919311643</v>
      </c>
      <c r="E175">
        <f t="shared" si="20"/>
        <v>0.9330637583862329</v>
      </c>
      <c r="F175" t="str">
        <f t="shared" si="19"/>
        <v/>
      </c>
      <c r="G175">
        <f t="shared" si="21"/>
        <v>4.7169811320754711</v>
      </c>
      <c r="H175">
        <f t="shared" si="26"/>
        <v>1.03417070288</v>
      </c>
      <c r="I175">
        <f t="shared" si="23"/>
        <v>0.9330637583862329</v>
      </c>
    </row>
    <row r="176" spans="1:9" x14ac:dyDescent="0.25">
      <c r="A176">
        <v>1800</v>
      </c>
      <c r="B176">
        <v>6</v>
      </c>
      <c r="C176">
        <v>0.93708899999999995</v>
      </c>
      <c r="D176">
        <v>5.5157898556060312</v>
      </c>
      <c r="E176">
        <f t="shared" si="20"/>
        <v>0.91929830926767186</v>
      </c>
      <c r="F176" t="str">
        <f t="shared" si="19"/>
        <v/>
      </c>
      <c r="G176">
        <f t="shared" si="21"/>
        <v>5.5813953488372103</v>
      </c>
      <c r="H176">
        <f t="shared" si="26"/>
        <v>0.86189506550000006</v>
      </c>
      <c r="I176">
        <f t="shared" si="23"/>
        <v>0.91929830926767186</v>
      </c>
    </row>
    <row r="177" spans="1:9" x14ac:dyDescent="0.25">
      <c r="A177">
        <v>1800</v>
      </c>
      <c r="B177">
        <v>7</v>
      </c>
      <c r="C177">
        <v>0.81965299999999996</v>
      </c>
      <c r="D177">
        <v>6.3060661035828574</v>
      </c>
      <c r="E177">
        <f t="shared" si="20"/>
        <v>0.90086658622612248</v>
      </c>
      <c r="F177" t="str">
        <f t="shared" si="19"/>
        <v/>
      </c>
      <c r="G177">
        <f t="shared" si="21"/>
        <v>6.4220183486238538</v>
      </c>
      <c r="H177">
        <f t="shared" si="26"/>
        <v>0.73884103880000007</v>
      </c>
      <c r="I177">
        <f t="shared" si="23"/>
        <v>0.90086658622612248</v>
      </c>
    </row>
    <row r="178" spans="1:9" x14ac:dyDescent="0.25">
      <c r="A178">
        <v>1800</v>
      </c>
      <c r="B178">
        <v>8</v>
      </c>
      <c r="C178">
        <v>0.71187900000000004</v>
      </c>
      <c r="D178">
        <v>7.2607648209878359</v>
      </c>
      <c r="E178">
        <f t="shared" si="20"/>
        <v>0.90759560262347949</v>
      </c>
      <c r="F178" t="str">
        <f t="shared" si="19"/>
        <v/>
      </c>
      <c r="G178">
        <f t="shared" si="21"/>
        <v>7.2398190045248869</v>
      </c>
      <c r="H178">
        <f t="shared" si="26"/>
        <v>0.64655051877500003</v>
      </c>
      <c r="I178">
        <f t="shared" si="23"/>
        <v>0.90759560262347949</v>
      </c>
    </row>
    <row r="179" spans="1:9" x14ac:dyDescent="0.25">
      <c r="A179">
        <v>1800</v>
      </c>
      <c r="B179">
        <v>9</v>
      </c>
      <c r="C179">
        <v>0.64374200000000004</v>
      </c>
      <c r="D179">
        <v>8.0292819172898451</v>
      </c>
      <c r="E179">
        <f t="shared" si="20"/>
        <v>0.89214243525442727</v>
      </c>
      <c r="F179" t="str">
        <f t="shared" si="19"/>
        <v/>
      </c>
      <c r="G179">
        <f t="shared" si="21"/>
        <v>8.0357142857142865</v>
      </c>
      <c r="H179">
        <f t="shared" si="26"/>
        <v>0.57476900320000002</v>
      </c>
      <c r="I179">
        <f t="shared" si="23"/>
        <v>0.89214243525442727</v>
      </c>
    </row>
    <row r="180" spans="1:9" x14ac:dyDescent="0.25">
      <c r="A180">
        <v>1800</v>
      </c>
      <c r="B180">
        <v>10</v>
      </c>
      <c r="C180">
        <v>0.57695200000000002</v>
      </c>
      <c r="D180">
        <v>8.9587799331660172</v>
      </c>
      <c r="E180">
        <f t="shared" si="20"/>
        <v>0.89587799331660167</v>
      </c>
      <c r="F180" t="str">
        <f t="shared" si="19"/>
        <v/>
      </c>
      <c r="G180">
        <f t="shared" si="21"/>
        <v>8.8105726872246688</v>
      </c>
      <c r="H180">
        <f t="shared" si="26"/>
        <v>0.51734379074000003</v>
      </c>
      <c r="I180">
        <f t="shared" si="23"/>
        <v>0.89587799331660167</v>
      </c>
    </row>
    <row r="181" spans="1:9" x14ac:dyDescent="0.25">
      <c r="A181">
        <v>1800</v>
      </c>
      <c r="B181">
        <v>11</v>
      </c>
      <c r="C181">
        <v>0.57472000000000001</v>
      </c>
      <c r="D181">
        <v>8.9935725222717142</v>
      </c>
      <c r="E181">
        <f t="shared" si="20"/>
        <v>0.81759750202470127</v>
      </c>
      <c r="F181" t="str">
        <f t="shared" si="19"/>
        <v/>
      </c>
      <c r="G181">
        <f t="shared" si="21"/>
        <v>9.5652173913043477</v>
      </c>
      <c r="H181">
        <f t="shared" si="26"/>
        <v>0.47035952599999997</v>
      </c>
      <c r="I181">
        <f t="shared" si="23"/>
        <v>0.81759750202470127</v>
      </c>
    </row>
    <row r="182" spans="1:9" x14ac:dyDescent="0.25">
      <c r="A182">
        <v>1800</v>
      </c>
      <c r="B182">
        <v>12</v>
      </c>
      <c r="C182">
        <v>0.692998</v>
      </c>
      <c r="D182">
        <v>7.4585871820697891</v>
      </c>
      <c r="E182">
        <f t="shared" si="20"/>
        <v>0.62154893183914905</v>
      </c>
      <c r="F182" t="str">
        <f t="shared" si="19"/>
        <v/>
      </c>
      <c r="G182">
        <f t="shared" si="21"/>
        <v>10.300429184549357</v>
      </c>
      <c r="H182">
        <f t="shared" si="26"/>
        <v>0.43120597205</v>
      </c>
      <c r="I182">
        <f t="shared" si="23"/>
        <v>0.62154893183914905</v>
      </c>
    </row>
    <row r="183" spans="1:9" x14ac:dyDescent="0.25">
      <c r="E183" t="str">
        <f t="shared" si="20"/>
        <v/>
      </c>
      <c r="F183" t="str">
        <f t="shared" si="19"/>
        <v/>
      </c>
      <c r="G183" t="str">
        <f t="shared" si="21"/>
        <v/>
      </c>
      <c r="H183" t="str">
        <f t="shared" ref="H183:H195" si="27">IFERROR(0.0001*C$184+(((1-0.0001)*C$184)/B183), "")</f>
        <v/>
      </c>
      <c r="I183" t="str">
        <f t="shared" si="23"/>
        <v/>
      </c>
    </row>
    <row r="184" spans="1:9" x14ac:dyDescent="0.25">
      <c r="A184">
        <v>1900</v>
      </c>
      <c r="B184">
        <v>1</v>
      </c>
      <c r="C184">
        <v>5.7263250000000001</v>
      </c>
      <c r="D184">
        <v>1</v>
      </c>
      <c r="E184">
        <f t="shared" si="20"/>
        <v>1</v>
      </c>
      <c r="F184" t="str">
        <f t="shared" si="19"/>
        <v/>
      </c>
      <c r="G184">
        <f t="shared" si="21"/>
        <v>1</v>
      </c>
      <c r="H184">
        <f t="shared" si="27"/>
        <v>5.7263250000000001</v>
      </c>
      <c r="I184">
        <f t="shared" si="23"/>
        <v>1</v>
      </c>
    </row>
    <row r="185" spans="1:9" x14ac:dyDescent="0.25">
      <c r="A185">
        <v>1900</v>
      </c>
      <c r="B185">
        <v>2</v>
      </c>
      <c r="C185">
        <v>3.0144229999999999</v>
      </c>
      <c r="D185">
        <v>1.899642153738875</v>
      </c>
      <c r="E185">
        <f t="shared" si="20"/>
        <v>0.94982107686943751</v>
      </c>
      <c r="F185" t="str">
        <f t="shared" si="19"/>
        <v/>
      </c>
      <c r="G185">
        <f t="shared" si="21"/>
        <v>1.9704433497536948</v>
      </c>
      <c r="H185">
        <f t="shared" si="27"/>
        <v>2.86344881625</v>
      </c>
      <c r="I185">
        <f t="shared" si="23"/>
        <v>0.94982107686943751</v>
      </c>
    </row>
    <row r="186" spans="1:9" x14ac:dyDescent="0.25">
      <c r="A186">
        <v>1900</v>
      </c>
      <c r="B186">
        <v>3</v>
      </c>
      <c r="C186">
        <v>2.0162659999999999</v>
      </c>
      <c r="D186">
        <v>2.84006425739461</v>
      </c>
      <c r="E186">
        <f t="shared" si="20"/>
        <v>0.94668808579820329</v>
      </c>
      <c r="F186" t="str">
        <f t="shared" si="19"/>
        <v/>
      </c>
      <c r="G186">
        <f t="shared" si="21"/>
        <v>2.912621359223301</v>
      </c>
      <c r="H186">
        <f t="shared" si="27"/>
        <v>1.9091567549999999</v>
      </c>
      <c r="I186">
        <f t="shared" si="23"/>
        <v>0.94668808579820329</v>
      </c>
    </row>
    <row r="187" spans="1:9" x14ac:dyDescent="0.25">
      <c r="A187">
        <v>1900</v>
      </c>
      <c r="B187">
        <v>4</v>
      </c>
      <c r="C187">
        <v>1.5026930000000001</v>
      </c>
      <c r="D187">
        <v>3.8107085079919849</v>
      </c>
      <c r="E187">
        <f t="shared" si="20"/>
        <v>0.95267712699799623</v>
      </c>
      <c r="F187" t="str">
        <f t="shared" si="19"/>
        <v/>
      </c>
      <c r="G187">
        <f t="shared" si="21"/>
        <v>3.8277511961722492</v>
      </c>
      <c r="H187">
        <f t="shared" si="27"/>
        <v>1.432010724375</v>
      </c>
      <c r="I187">
        <f t="shared" si="23"/>
        <v>0.95267712699799623</v>
      </c>
    </row>
    <row r="188" spans="1:9" x14ac:dyDescent="0.25">
      <c r="A188">
        <v>1900</v>
      </c>
      <c r="B188">
        <v>5</v>
      </c>
      <c r="C188">
        <v>1.221881</v>
      </c>
      <c r="D188">
        <v>4.6864833809511728</v>
      </c>
      <c r="E188">
        <f t="shared" si="20"/>
        <v>0.9372966761902346</v>
      </c>
      <c r="F188" t="str">
        <f t="shared" si="19"/>
        <v/>
      </c>
      <c r="G188">
        <f t="shared" si="21"/>
        <v>4.7169811320754711</v>
      </c>
      <c r="H188">
        <f t="shared" si="27"/>
        <v>1.1457231059999999</v>
      </c>
      <c r="I188">
        <f t="shared" si="23"/>
        <v>0.9372966761902346</v>
      </c>
    </row>
    <row r="189" spans="1:9" x14ac:dyDescent="0.25">
      <c r="A189">
        <v>1900</v>
      </c>
      <c r="B189">
        <v>6</v>
      </c>
      <c r="C189">
        <v>1.0350980000000001</v>
      </c>
      <c r="D189">
        <v>5.5321573416236918</v>
      </c>
      <c r="E189">
        <f t="shared" si="20"/>
        <v>0.92202622360394859</v>
      </c>
      <c r="F189" t="str">
        <f t="shared" si="19"/>
        <v/>
      </c>
      <c r="G189">
        <f t="shared" si="21"/>
        <v>5.5813953488372103</v>
      </c>
      <c r="H189">
        <f t="shared" si="27"/>
        <v>0.95486469374999994</v>
      </c>
      <c r="I189">
        <f t="shared" si="23"/>
        <v>0.92202622360394859</v>
      </c>
    </row>
    <row r="190" spans="1:9" x14ac:dyDescent="0.25">
      <c r="A190">
        <v>1900</v>
      </c>
      <c r="B190">
        <v>7</v>
      </c>
      <c r="C190">
        <v>0.89388199999999995</v>
      </c>
      <c r="D190">
        <v>6.4061307868376369</v>
      </c>
      <c r="E190">
        <f t="shared" si="20"/>
        <v>0.91516154097680524</v>
      </c>
      <c r="F190" t="str">
        <f t="shared" si="19"/>
        <v/>
      </c>
      <c r="G190">
        <f t="shared" si="21"/>
        <v>6.4220183486238538</v>
      </c>
      <c r="H190">
        <f t="shared" si="27"/>
        <v>0.81853725642857145</v>
      </c>
      <c r="I190">
        <f t="shared" si="23"/>
        <v>0.91516154097680524</v>
      </c>
    </row>
    <row r="191" spans="1:9" x14ac:dyDescent="0.25">
      <c r="A191">
        <v>1900</v>
      </c>
      <c r="B191">
        <v>8</v>
      </c>
      <c r="C191">
        <v>0.78356199999999998</v>
      </c>
      <c r="D191">
        <v>7.3080687935351643</v>
      </c>
      <c r="E191">
        <f t="shared" si="20"/>
        <v>0.91350859919189553</v>
      </c>
      <c r="F191" t="str">
        <f t="shared" si="19"/>
        <v/>
      </c>
      <c r="G191">
        <f t="shared" si="21"/>
        <v>7.2398190045248869</v>
      </c>
      <c r="H191">
        <f t="shared" si="27"/>
        <v>0.71629167843749997</v>
      </c>
      <c r="I191">
        <f t="shared" si="23"/>
        <v>0.91350859919189553</v>
      </c>
    </row>
    <row r="192" spans="1:9" x14ac:dyDescent="0.25">
      <c r="A192">
        <v>1900</v>
      </c>
      <c r="B192">
        <v>9</v>
      </c>
      <c r="C192">
        <v>0.72509400000000002</v>
      </c>
      <c r="D192">
        <v>7.8973553773717624</v>
      </c>
      <c r="E192">
        <f t="shared" si="20"/>
        <v>0.87748393081908471</v>
      </c>
      <c r="F192" t="str">
        <f t="shared" si="19"/>
        <v/>
      </c>
      <c r="G192">
        <f t="shared" si="21"/>
        <v>8.0357142857142865</v>
      </c>
      <c r="H192">
        <f t="shared" si="27"/>
        <v>0.63676734000000002</v>
      </c>
      <c r="I192">
        <f t="shared" si="23"/>
        <v>0.87748393081908471</v>
      </c>
    </row>
    <row r="193" spans="1:9" x14ac:dyDescent="0.25">
      <c r="A193">
        <v>1900</v>
      </c>
      <c r="B193">
        <v>10</v>
      </c>
      <c r="C193">
        <v>0.63863199999999998</v>
      </c>
      <c r="D193">
        <v>8.966548810582621</v>
      </c>
      <c r="E193">
        <f t="shared" si="20"/>
        <v>0.89665488105826208</v>
      </c>
      <c r="F193" t="str">
        <f t="shared" si="19"/>
        <v/>
      </c>
      <c r="G193">
        <f t="shared" si="21"/>
        <v>8.8105726872246688</v>
      </c>
      <c r="H193">
        <f t="shared" si="27"/>
        <v>0.57314786924999994</v>
      </c>
      <c r="I193">
        <f t="shared" si="23"/>
        <v>0.89665488105826208</v>
      </c>
    </row>
    <row r="194" spans="1:9" x14ac:dyDescent="0.25">
      <c r="A194">
        <v>1900</v>
      </c>
      <c r="B194">
        <v>11</v>
      </c>
      <c r="C194">
        <v>0.59115200000000001</v>
      </c>
      <c r="D194">
        <v>9.6867218583376182</v>
      </c>
      <c r="E194">
        <f t="shared" si="20"/>
        <v>0.88061107803069261</v>
      </c>
      <c r="F194" t="str">
        <f t="shared" ref="F194:F257" si="28">IF(AND(NOT(ISBLANK(B194)), B194&lt;&gt;1), IF(E194&gt;=1, "SUPERLINEARE", ""), "")</f>
        <v/>
      </c>
      <c r="G194">
        <f t="shared" si="21"/>
        <v>9.5652173913043477</v>
      </c>
      <c r="H194">
        <f t="shared" si="27"/>
        <v>0.52109557499999992</v>
      </c>
      <c r="I194">
        <f t="shared" si="23"/>
        <v>0.88061107803069261</v>
      </c>
    </row>
    <row r="195" spans="1:9" x14ac:dyDescent="0.25">
      <c r="A195">
        <v>1900</v>
      </c>
      <c r="B195">
        <v>12</v>
      </c>
      <c r="C195">
        <v>0.55977100000000002</v>
      </c>
      <c r="D195">
        <v>10.22976359975776</v>
      </c>
      <c r="E195">
        <f t="shared" ref="E195:E258" si="29">IFERROR(D195/B195, "")</f>
        <v>0.85248029997981334</v>
      </c>
      <c r="F195" t="str">
        <f t="shared" si="28"/>
        <v/>
      </c>
      <c r="G195">
        <f t="shared" ref="G195:G258" si="30">IF(NOT(ISBLANK(B195)), 1/(0.015+(0.985/B195)), "")</f>
        <v>10.300429184549357</v>
      </c>
      <c r="H195">
        <f t="shared" si="27"/>
        <v>0.477718663125</v>
      </c>
      <c r="I195">
        <f t="shared" si="23"/>
        <v>0.85248029997981334</v>
      </c>
    </row>
    <row r="196" spans="1:9" x14ac:dyDescent="0.25">
      <c r="E196" t="str">
        <f t="shared" si="29"/>
        <v/>
      </c>
      <c r="F196" t="str">
        <f t="shared" si="28"/>
        <v/>
      </c>
      <c r="G196" t="str">
        <f t="shared" si="30"/>
        <v/>
      </c>
      <c r="H196" t="str">
        <f t="shared" ref="H196:H208" si="31">IFERROR(0.0001*C$197+(((1-0.0001)*C$197)/B196), "")</f>
        <v/>
      </c>
      <c r="I196" t="str">
        <f t="shared" ref="I196:I259" si="32">IFERROR(D196/B196, "")</f>
        <v/>
      </c>
    </row>
    <row r="197" spans="1:9" x14ac:dyDescent="0.25">
      <c r="A197">
        <v>2000</v>
      </c>
      <c r="B197">
        <v>1</v>
      </c>
      <c r="C197">
        <v>6.3230890000000004</v>
      </c>
      <c r="D197">
        <v>1</v>
      </c>
      <c r="E197">
        <f t="shared" si="29"/>
        <v>1</v>
      </c>
      <c r="F197" t="str">
        <f t="shared" si="28"/>
        <v/>
      </c>
      <c r="G197">
        <f t="shared" si="30"/>
        <v>1</v>
      </c>
      <c r="H197">
        <f t="shared" si="31"/>
        <v>6.3230890000000004</v>
      </c>
      <c r="I197">
        <f t="shared" si="32"/>
        <v>1</v>
      </c>
    </row>
    <row r="198" spans="1:9" x14ac:dyDescent="0.25">
      <c r="A198">
        <v>2000</v>
      </c>
      <c r="B198">
        <v>2</v>
      </c>
      <c r="C198">
        <v>3.300109</v>
      </c>
      <c r="D198">
        <v>1.9160242888946999</v>
      </c>
      <c r="E198">
        <f t="shared" si="29"/>
        <v>0.95801214444734994</v>
      </c>
      <c r="F198" t="str">
        <f t="shared" si="28"/>
        <v/>
      </c>
      <c r="G198">
        <f t="shared" si="30"/>
        <v>1.9704433497536948</v>
      </c>
      <c r="H198">
        <f t="shared" si="31"/>
        <v>3.1618606544500003</v>
      </c>
      <c r="I198">
        <f t="shared" si="32"/>
        <v>0.95801214444734994</v>
      </c>
    </row>
    <row r="199" spans="1:9" x14ac:dyDescent="0.25">
      <c r="A199">
        <v>2000</v>
      </c>
      <c r="B199">
        <v>3</v>
      </c>
      <c r="C199">
        <v>2.2016749999999998</v>
      </c>
      <c r="D199">
        <v>2.8719447693233571</v>
      </c>
      <c r="E199">
        <f t="shared" si="29"/>
        <v>0.95731492310778565</v>
      </c>
      <c r="F199" t="str">
        <f t="shared" si="28"/>
        <v/>
      </c>
      <c r="G199">
        <f t="shared" si="30"/>
        <v>2.912621359223301</v>
      </c>
      <c r="H199">
        <f t="shared" si="31"/>
        <v>2.1081178726000003</v>
      </c>
      <c r="I199">
        <f t="shared" si="32"/>
        <v>0.95731492310778565</v>
      </c>
    </row>
    <row r="200" spans="1:9" x14ac:dyDescent="0.25">
      <c r="A200">
        <v>2000</v>
      </c>
      <c r="B200">
        <v>4</v>
      </c>
      <c r="C200">
        <v>1.6719120000000001</v>
      </c>
      <c r="D200">
        <v>3.78195084430281</v>
      </c>
      <c r="E200">
        <f t="shared" si="29"/>
        <v>0.94548771107570251</v>
      </c>
      <c r="F200" t="str">
        <f t="shared" si="28"/>
        <v/>
      </c>
      <c r="G200">
        <f t="shared" si="30"/>
        <v>3.8277511961722492</v>
      </c>
      <c r="H200">
        <f t="shared" si="31"/>
        <v>1.581246481675</v>
      </c>
      <c r="I200">
        <f t="shared" si="32"/>
        <v>0.94548771107570251</v>
      </c>
    </row>
    <row r="201" spans="1:9" x14ac:dyDescent="0.25">
      <c r="A201">
        <v>2000</v>
      </c>
      <c r="B201">
        <v>5</v>
      </c>
      <c r="C201">
        <v>1.3268359999999999</v>
      </c>
      <c r="D201">
        <v>4.7655392226318858</v>
      </c>
      <c r="E201">
        <f t="shared" si="29"/>
        <v>0.9531078445263772</v>
      </c>
      <c r="F201" t="str">
        <f t="shared" si="28"/>
        <v/>
      </c>
      <c r="G201">
        <f t="shared" si="30"/>
        <v>4.7169811320754711</v>
      </c>
      <c r="H201">
        <f t="shared" si="31"/>
        <v>1.26512364712</v>
      </c>
      <c r="I201">
        <f t="shared" si="32"/>
        <v>0.9531078445263772</v>
      </c>
    </row>
    <row r="202" spans="1:9" x14ac:dyDescent="0.25">
      <c r="A202">
        <v>2000</v>
      </c>
      <c r="B202">
        <v>6</v>
      </c>
      <c r="C202">
        <v>1.1307430000000001</v>
      </c>
      <c r="D202">
        <v>5.5919771336192223</v>
      </c>
      <c r="E202">
        <f t="shared" si="29"/>
        <v>0.93199618893653702</v>
      </c>
      <c r="F202" t="str">
        <f t="shared" si="28"/>
        <v/>
      </c>
      <c r="G202">
        <f t="shared" si="30"/>
        <v>5.5813953488372103</v>
      </c>
      <c r="H202">
        <f t="shared" si="31"/>
        <v>1.05437509075</v>
      </c>
      <c r="I202">
        <f t="shared" si="32"/>
        <v>0.93199618893653702</v>
      </c>
    </row>
    <row r="203" spans="1:9" x14ac:dyDescent="0.25">
      <c r="A203">
        <v>2000</v>
      </c>
      <c r="B203">
        <v>7</v>
      </c>
      <c r="C203">
        <v>0.974352</v>
      </c>
      <c r="D203">
        <v>6.4895325303381126</v>
      </c>
      <c r="E203">
        <f t="shared" si="29"/>
        <v>0.92707607576258755</v>
      </c>
      <c r="F203" t="str">
        <f t="shared" si="28"/>
        <v/>
      </c>
      <c r="G203">
        <f t="shared" si="30"/>
        <v>6.4220183486238538</v>
      </c>
      <c r="H203">
        <f t="shared" si="31"/>
        <v>0.90384040762857143</v>
      </c>
      <c r="I203">
        <f t="shared" si="32"/>
        <v>0.92707607576258755</v>
      </c>
    </row>
    <row r="204" spans="1:9" x14ac:dyDescent="0.25">
      <c r="A204">
        <v>2000</v>
      </c>
      <c r="B204">
        <v>8</v>
      </c>
      <c r="C204">
        <v>0.86500900000000003</v>
      </c>
      <c r="D204">
        <v>7.3098534234903916</v>
      </c>
      <c r="E204">
        <f t="shared" si="29"/>
        <v>0.91373167793629895</v>
      </c>
      <c r="F204" t="str">
        <f t="shared" si="28"/>
        <v/>
      </c>
      <c r="G204">
        <f t="shared" si="30"/>
        <v>7.2398190045248869</v>
      </c>
      <c r="H204">
        <f t="shared" si="31"/>
        <v>0.79093939528750001</v>
      </c>
      <c r="I204">
        <f t="shared" si="32"/>
        <v>0.91373167793629895</v>
      </c>
    </row>
    <row r="205" spans="1:9" x14ac:dyDescent="0.25">
      <c r="A205">
        <v>2000</v>
      </c>
      <c r="B205">
        <v>9</v>
      </c>
      <c r="C205">
        <v>0.77358300000000002</v>
      </c>
      <c r="D205">
        <v>8.1737693305049373</v>
      </c>
      <c r="E205">
        <f t="shared" si="29"/>
        <v>0.90819659227832639</v>
      </c>
      <c r="F205" t="str">
        <f t="shared" si="28"/>
        <v/>
      </c>
      <c r="G205">
        <f t="shared" si="30"/>
        <v>8.0357142857142865</v>
      </c>
      <c r="H205">
        <f t="shared" si="31"/>
        <v>0.70312749679999997</v>
      </c>
      <c r="I205">
        <f t="shared" si="32"/>
        <v>0.90819659227832639</v>
      </c>
    </row>
    <row r="206" spans="1:9" x14ac:dyDescent="0.25">
      <c r="A206">
        <v>2000</v>
      </c>
      <c r="B206">
        <v>10</v>
      </c>
      <c r="C206">
        <v>0.70404100000000003</v>
      </c>
      <c r="D206">
        <v>8.9811374621648454</v>
      </c>
      <c r="E206">
        <f t="shared" si="29"/>
        <v>0.89811374621648454</v>
      </c>
      <c r="F206" t="str">
        <f t="shared" si="28"/>
        <v/>
      </c>
      <c r="G206">
        <f t="shared" si="30"/>
        <v>8.8105726872246688</v>
      </c>
      <c r="H206">
        <f t="shared" si="31"/>
        <v>0.63287797801000001</v>
      </c>
      <c r="I206">
        <f t="shared" si="32"/>
        <v>0.89811374621648454</v>
      </c>
    </row>
    <row r="207" spans="1:9" x14ac:dyDescent="0.25">
      <c r="A207">
        <v>2000</v>
      </c>
      <c r="B207">
        <v>11</v>
      </c>
      <c r="C207">
        <v>0.648733</v>
      </c>
      <c r="D207">
        <v>9.7468280479026053</v>
      </c>
      <c r="E207">
        <f t="shared" si="29"/>
        <v>0.88607527708205502</v>
      </c>
      <c r="F207" t="str">
        <f t="shared" si="28"/>
        <v/>
      </c>
      <c r="G207">
        <f t="shared" si="30"/>
        <v>9.5652173913043477</v>
      </c>
      <c r="H207">
        <f t="shared" si="31"/>
        <v>0.57540109900000003</v>
      </c>
      <c r="I207">
        <f t="shared" si="32"/>
        <v>0.88607527708205502</v>
      </c>
    </row>
    <row r="208" spans="1:9" x14ac:dyDescent="0.25">
      <c r="A208">
        <v>2000</v>
      </c>
      <c r="B208">
        <v>12</v>
      </c>
      <c r="C208">
        <v>0.62944500000000003</v>
      </c>
      <c r="D208">
        <v>10.04549881244589</v>
      </c>
      <c r="E208">
        <f t="shared" si="29"/>
        <v>0.83712490103715753</v>
      </c>
      <c r="F208" t="str">
        <f t="shared" si="28"/>
        <v/>
      </c>
      <c r="G208">
        <f t="shared" si="30"/>
        <v>10.300429184549357</v>
      </c>
      <c r="H208">
        <f t="shared" si="31"/>
        <v>0.52750369982500001</v>
      </c>
      <c r="I208">
        <f t="shared" si="32"/>
        <v>0.83712490103715753</v>
      </c>
    </row>
    <row r="209" spans="1:9" x14ac:dyDescent="0.25">
      <c r="E209" t="str">
        <f t="shared" si="29"/>
        <v/>
      </c>
      <c r="F209" t="str">
        <f t="shared" si="28"/>
        <v/>
      </c>
      <c r="G209" t="str">
        <f t="shared" si="30"/>
        <v/>
      </c>
      <c r="H209" t="str">
        <f t="shared" ref="H209:H221" si="33">IFERROR(0.0001*C$210+(((1-0.0001)*C$210)/B209), "")</f>
        <v/>
      </c>
      <c r="I209" t="str">
        <f t="shared" si="32"/>
        <v/>
      </c>
    </row>
    <row r="210" spans="1:9" x14ac:dyDescent="0.25">
      <c r="A210">
        <v>2100</v>
      </c>
      <c r="B210">
        <v>1</v>
      </c>
      <c r="C210">
        <v>6.9466460000000003</v>
      </c>
      <c r="D210">
        <v>1</v>
      </c>
      <c r="E210">
        <f t="shared" si="29"/>
        <v>1</v>
      </c>
      <c r="F210" t="str">
        <f t="shared" si="28"/>
        <v/>
      </c>
      <c r="G210">
        <f t="shared" si="30"/>
        <v>1</v>
      </c>
      <c r="H210">
        <f t="shared" si="33"/>
        <v>6.9466460000000003</v>
      </c>
      <c r="I210">
        <f t="shared" si="32"/>
        <v>1</v>
      </c>
    </row>
    <row r="211" spans="1:9" x14ac:dyDescent="0.25">
      <c r="A211">
        <v>2100</v>
      </c>
      <c r="B211">
        <v>2</v>
      </c>
      <c r="C211">
        <v>3.6927099999999999</v>
      </c>
      <c r="D211">
        <v>1.881178321612041</v>
      </c>
      <c r="E211">
        <f t="shared" si="29"/>
        <v>0.94058916080602051</v>
      </c>
      <c r="F211" t="str">
        <f t="shared" si="28"/>
        <v/>
      </c>
      <c r="G211">
        <f t="shared" si="30"/>
        <v>1.9704433497536948</v>
      </c>
      <c r="H211">
        <f t="shared" si="33"/>
        <v>3.4736703323000002</v>
      </c>
      <c r="I211">
        <f t="shared" si="32"/>
        <v>0.94058916080602051</v>
      </c>
    </row>
    <row r="212" spans="1:9" x14ac:dyDescent="0.25">
      <c r="A212">
        <v>2100</v>
      </c>
      <c r="B212">
        <v>3</v>
      </c>
      <c r="C212">
        <v>2.411324</v>
      </c>
      <c r="D212">
        <v>2.880843055516388</v>
      </c>
      <c r="E212">
        <f t="shared" si="29"/>
        <v>0.96028101850546266</v>
      </c>
      <c r="F212" t="str">
        <f t="shared" si="28"/>
        <v/>
      </c>
      <c r="G212">
        <f t="shared" si="30"/>
        <v>2.912621359223301</v>
      </c>
      <c r="H212">
        <f t="shared" si="33"/>
        <v>2.3160117764000003</v>
      </c>
      <c r="I212">
        <f t="shared" si="32"/>
        <v>0.96028101850546266</v>
      </c>
    </row>
    <row r="213" spans="1:9" x14ac:dyDescent="0.25">
      <c r="A213">
        <v>2100</v>
      </c>
      <c r="B213">
        <v>4</v>
      </c>
      <c r="C213">
        <v>1.818371</v>
      </c>
      <c r="D213">
        <v>3.8202578021756839</v>
      </c>
      <c r="E213">
        <f t="shared" si="29"/>
        <v>0.95506445054392097</v>
      </c>
      <c r="F213" t="str">
        <f t="shared" si="28"/>
        <v/>
      </c>
      <c r="G213">
        <f t="shared" si="30"/>
        <v>3.8277511961722492</v>
      </c>
      <c r="H213">
        <f t="shared" si="33"/>
        <v>1.7371824984499999</v>
      </c>
      <c r="I213">
        <f t="shared" si="32"/>
        <v>0.95506445054392097</v>
      </c>
    </row>
    <row r="214" spans="1:9" x14ac:dyDescent="0.25">
      <c r="A214">
        <v>2100</v>
      </c>
      <c r="B214">
        <v>5</v>
      </c>
      <c r="C214">
        <v>1.4713369999999999</v>
      </c>
      <c r="D214">
        <v>4.7213153750636332</v>
      </c>
      <c r="E214">
        <f t="shared" si="29"/>
        <v>0.94426307501272666</v>
      </c>
      <c r="F214" t="str">
        <f t="shared" si="28"/>
        <v/>
      </c>
      <c r="G214">
        <f t="shared" si="30"/>
        <v>4.7169811320754711</v>
      </c>
      <c r="H214">
        <f t="shared" si="33"/>
        <v>1.3898849316799999</v>
      </c>
      <c r="I214">
        <f t="shared" si="32"/>
        <v>0.94426307501272666</v>
      </c>
    </row>
    <row r="215" spans="1:9" x14ac:dyDescent="0.25">
      <c r="A215">
        <v>2100</v>
      </c>
      <c r="B215">
        <v>6</v>
      </c>
      <c r="C215">
        <v>1.2345569999999999</v>
      </c>
      <c r="D215">
        <v>5.6268329449349048</v>
      </c>
      <c r="E215">
        <f t="shared" si="29"/>
        <v>0.9378054908224841</v>
      </c>
      <c r="F215" t="str">
        <f t="shared" si="28"/>
        <v/>
      </c>
      <c r="G215">
        <f t="shared" si="30"/>
        <v>5.5813953488372103</v>
      </c>
      <c r="H215">
        <f t="shared" si="33"/>
        <v>1.1583532205</v>
      </c>
      <c r="I215">
        <f t="shared" si="32"/>
        <v>0.9378054908224841</v>
      </c>
    </row>
    <row r="216" spans="1:9" x14ac:dyDescent="0.25">
      <c r="A216">
        <v>2100</v>
      </c>
      <c r="B216">
        <v>7</v>
      </c>
      <c r="C216">
        <v>1.0626009999999999</v>
      </c>
      <c r="D216">
        <v>6.537398327311946</v>
      </c>
      <c r="E216">
        <f t="shared" si="29"/>
        <v>0.93391404675884948</v>
      </c>
      <c r="F216" t="str">
        <f t="shared" si="28"/>
        <v/>
      </c>
      <c r="G216">
        <f t="shared" si="30"/>
        <v>6.4220183486238538</v>
      </c>
      <c r="H216">
        <f t="shared" si="33"/>
        <v>0.9929734268</v>
      </c>
      <c r="I216">
        <f t="shared" si="32"/>
        <v>0.93391404675884948</v>
      </c>
    </row>
    <row r="217" spans="1:9" x14ac:dyDescent="0.25">
      <c r="A217">
        <v>2100</v>
      </c>
      <c r="B217">
        <v>8</v>
      </c>
      <c r="C217">
        <v>0.94280699999999995</v>
      </c>
      <c r="D217">
        <v>7.3680466946045167</v>
      </c>
      <c r="E217">
        <f t="shared" si="29"/>
        <v>0.92100583682556458</v>
      </c>
      <c r="F217" t="str">
        <f t="shared" si="28"/>
        <v/>
      </c>
      <c r="G217">
        <f t="shared" si="30"/>
        <v>7.2398190045248869</v>
      </c>
      <c r="H217">
        <f t="shared" si="33"/>
        <v>0.86893858152500003</v>
      </c>
      <c r="I217">
        <f t="shared" si="32"/>
        <v>0.92100583682556458</v>
      </c>
    </row>
    <row r="218" spans="1:9" x14ac:dyDescent="0.25">
      <c r="A218">
        <v>2100</v>
      </c>
      <c r="B218">
        <v>9</v>
      </c>
      <c r="C218">
        <v>0.851738</v>
      </c>
      <c r="D218">
        <v>8.1558483946941429</v>
      </c>
      <c r="E218">
        <f t="shared" si="29"/>
        <v>0.90620537718823813</v>
      </c>
      <c r="F218" t="str">
        <f t="shared" si="28"/>
        <v/>
      </c>
      <c r="G218">
        <f t="shared" si="30"/>
        <v>8.0357142857142865</v>
      </c>
      <c r="H218">
        <f t="shared" si="33"/>
        <v>0.77246703520000004</v>
      </c>
      <c r="I218">
        <f t="shared" si="32"/>
        <v>0.90620537718823813</v>
      </c>
    </row>
    <row r="219" spans="1:9" x14ac:dyDescent="0.25">
      <c r="A219">
        <v>2100</v>
      </c>
      <c r="B219">
        <v>10</v>
      </c>
      <c r="C219">
        <v>0.759521</v>
      </c>
      <c r="D219">
        <v>9.1460881265955791</v>
      </c>
      <c r="E219">
        <f t="shared" si="29"/>
        <v>0.91460881265955796</v>
      </c>
      <c r="F219" t="str">
        <f t="shared" si="28"/>
        <v/>
      </c>
      <c r="G219">
        <f t="shared" si="30"/>
        <v>8.8105726872246688</v>
      </c>
      <c r="H219">
        <f t="shared" si="33"/>
        <v>0.69528979814000003</v>
      </c>
      <c r="I219">
        <f t="shared" si="32"/>
        <v>0.91460881265955796</v>
      </c>
    </row>
    <row r="220" spans="1:9" x14ac:dyDescent="0.25">
      <c r="A220">
        <v>2100</v>
      </c>
      <c r="B220">
        <v>11</v>
      </c>
      <c r="C220">
        <v>0.69877800000000001</v>
      </c>
      <c r="D220">
        <v>9.9411343803039021</v>
      </c>
      <c r="E220">
        <f t="shared" si="29"/>
        <v>0.90373948911853652</v>
      </c>
      <c r="F220" t="str">
        <f t="shared" si="28"/>
        <v/>
      </c>
      <c r="G220">
        <f t="shared" si="30"/>
        <v>9.5652173913043477</v>
      </c>
      <c r="H220">
        <f t="shared" si="33"/>
        <v>0.63214478600000001</v>
      </c>
      <c r="I220">
        <f t="shared" si="32"/>
        <v>0.90373948911853652</v>
      </c>
    </row>
    <row r="221" spans="1:9" x14ac:dyDescent="0.25">
      <c r="A221">
        <v>2100</v>
      </c>
      <c r="B221">
        <v>12</v>
      </c>
      <c r="C221">
        <v>0.65539099999999995</v>
      </c>
      <c r="D221">
        <v>10.59923923276334</v>
      </c>
      <c r="E221">
        <f t="shared" si="29"/>
        <v>0.8832699360636117</v>
      </c>
      <c r="F221" t="str">
        <f t="shared" si="28"/>
        <v/>
      </c>
      <c r="G221">
        <f t="shared" si="30"/>
        <v>10.300429184549357</v>
      </c>
      <c r="H221">
        <f t="shared" si="33"/>
        <v>0.57952394255000006</v>
      </c>
      <c r="I221">
        <f t="shared" si="32"/>
        <v>0.8832699360636117</v>
      </c>
    </row>
    <row r="222" spans="1:9" x14ac:dyDescent="0.25">
      <c r="E222" t="str">
        <f t="shared" si="29"/>
        <v/>
      </c>
      <c r="F222" t="str">
        <f t="shared" si="28"/>
        <v/>
      </c>
      <c r="G222" t="str">
        <f t="shared" si="30"/>
        <v/>
      </c>
      <c r="H222" t="str">
        <f t="shared" ref="H222:H234" si="34">IFERROR(0.0001*C$223+(((1-0.0001)*C$223)/B222), "")</f>
        <v/>
      </c>
      <c r="I222" t="str">
        <f t="shared" si="32"/>
        <v/>
      </c>
    </row>
    <row r="223" spans="1:9" x14ac:dyDescent="0.25">
      <c r="A223">
        <v>2200</v>
      </c>
      <c r="B223">
        <v>1</v>
      </c>
      <c r="C223">
        <v>7.603561</v>
      </c>
      <c r="D223">
        <v>1</v>
      </c>
      <c r="E223">
        <f t="shared" si="29"/>
        <v>1</v>
      </c>
      <c r="F223" t="str">
        <f t="shared" si="28"/>
        <v/>
      </c>
      <c r="G223">
        <f t="shared" si="30"/>
        <v>1</v>
      </c>
      <c r="H223">
        <f t="shared" si="34"/>
        <v>7.603561</v>
      </c>
      <c r="I223">
        <f t="shared" si="32"/>
        <v>1</v>
      </c>
    </row>
    <row r="224" spans="1:9" x14ac:dyDescent="0.25">
      <c r="A224">
        <v>2200</v>
      </c>
      <c r="B224">
        <v>2</v>
      </c>
      <c r="C224">
        <v>3.9359280000000001</v>
      </c>
      <c r="D224">
        <v>1.931834372986498</v>
      </c>
      <c r="E224">
        <f t="shared" si="29"/>
        <v>0.96591718649324898</v>
      </c>
      <c r="F224" t="str">
        <f t="shared" si="28"/>
        <v/>
      </c>
      <c r="G224">
        <f t="shared" si="30"/>
        <v>1.9704433497536948</v>
      </c>
      <c r="H224">
        <f t="shared" si="34"/>
        <v>3.8021606780499999</v>
      </c>
      <c r="I224">
        <f t="shared" si="32"/>
        <v>0.96591718649324898</v>
      </c>
    </row>
    <row r="225" spans="1:9" x14ac:dyDescent="0.25">
      <c r="A225">
        <v>2200</v>
      </c>
      <c r="B225">
        <v>3</v>
      </c>
      <c r="C225">
        <v>2.6246399999999999</v>
      </c>
      <c r="D225">
        <v>2.896991968422336</v>
      </c>
      <c r="E225">
        <f t="shared" si="29"/>
        <v>0.96566398947411203</v>
      </c>
      <c r="F225" t="str">
        <f t="shared" si="28"/>
        <v/>
      </c>
      <c r="G225">
        <f t="shared" si="30"/>
        <v>2.912621359223301</v>
      </c>
      <c r="H225">
        <f t="shared" si="34"/>
        <v>2.5350272374</v>
      </c>
      <c r="I225">
        <f t="shared" si="32"/>
        <v>0.96566398947411203</v>
      </c>
    </row>
    <row r="226" spans="1:9" x14ac:dyDescent="0.25">
      <c r="A226">
        <v>2200</v>
      </c>
      <c r="B226">
        <v>4</v>
      </c>
      <c r="C226">
        <v>1.98976</v>
      </c>
      <c r="D226">
        <v>3.8213457904470891</v>
      </c>
      <c r="E226">
        <f t="shared" si="29"/>
        <v>0.95533644761177228</v>
      </c>
      <c r="F226" t="str">
        <f t="shared" si="28"/>
        <v/>
      </c>
      <c r="G226">
        <f t="shared" si="30"/>
        <v>3.8277511961722492</v>
      </c>
      <c r="H226">
        <f t="shared" si="34"/>
        <v>1.9014605170750001</v>
      </c>
      <c r="I226">
        <f t="shared" si="32"/>
        <v>0.95533644761177228</v>
      </c>
    </row>
    <row r="227" spans="1:9" x14ac:dyDescent="0.25">
      <c r="A227">
        <v>2200</v>
      </c>
      <c r="B227">
        <v>5</v>
      </c>
      <c r="C227">
        <v>1.5927450000000001</v>
      </c>
      <c r="D227">
        <v>4.7738721515371259</v>
      </c>
      <c r="E227">
        <f t="shared" si="29"/>
        <v>0.95477443030742515</v>
      </c>
      <c r="F227" t="str">
        <f t="shared" si="28"/>
        <v/>
      </c>
      <c r="G227">
        <f t="shared" si="30"/>
        <v>4.7169811320754711</v>
      </c>
      <c r="H227">
        <f t="shared" si="34"/>
        <v>1.5213204848800002</v>
      </c>
      <c r="I227">
        <f t="shared" si="32"/>
        <v>0.95477443030742515</v>
      </c>
    </row>
    <row r="228" spans="1:9" x14ac:dyDescent="0.25">
      <c r="A228">
        <v>2200</v>
      </c>
      <c r="B228">
        <v>6</v>
      </c>
      <c r="C228">
        <v>1.3417190000000001</v>
      </c>
      <c r="D228">
        <v>5.6670293854376359</v>
      </c>
      <c r="E228">
        <f t="shared" si="29"/>
        <v>0.94450489757293932</v>
      </c>
      <c r="F228" t="str">
        <f t="shared" si="28"/>
        <v/>
      </c>
      <c r="G228">
        <f t="shared" si="30"/>
        <v>5.5813953488372103</v>
      </c>
      <c r="H228">
        <f t="shared" si="34"/>
        <v>1.2678937967500001</v>
      </c>
      <c r="I228">
        <f t="shared" si="32"/>
        <v>0.94450489757293932</v>
      </c>
    </row>
    <row r="229" spans="1:9" x14ac:dyDescent="0.25">
      <c r="A229">
        <v>2200</v>
      </c>
      <c r="B229">
        <v>7</v>
      </c>
      <c r="C229">
        <v>1.1554150000000001</v>
      </c>
      <c r="D229">
        <v>6.5808051652436568</v>
      </c>
      <c r="E229">
        <f t="shared" si="29"/>
        <v>0.94011502360623667</v>
      </c>
      <c r="F229" t="str">
        <f t="shared" si="28"/>
        <v/>
      </c>
      <c r="G229">
        <f t="shared" si="30"/>
        <v>6.4220183486238538</v>
      </c>
      <c r="H229">
        <f t="shared" si="34"/>
        <v>1.0868747338</v>
      </c>
      <c r="I229">
        <f t="shared" si="32"/>
        <v>0.94011502360623667</v>
      </c>
    </row>
    <row r="230" spans="1:9" x14ac:dyDescent="0.25">
      <c r="A230">
        <v>2200</v>
      </c>
      <c r="B230">
        <v>8</v>
      </c>
      <c r="C230">
        <v>1.0125409999999999</v>
      </c>
      <c r="D230">
        <v>7.5093857927728367</v>
      </c>
      <c r="E230">
        <f t="shared" si="29"/>
        <v>0.93867322409660459</v>
      </c>
      <c r="F230" t="str">
        <f t="shared" si="28"/>
        <v/>
      </c>
      <c r="G230">
        <f t="shared" si="30"/>
        <v>7.2398190045248869</v>
      </c>
      <c r="H230">
        <f t="shared" si="34"/>
        <v>0.95111043658750005</v>
      </c>
      <c r="I230">
        <f t="shared" si="32"/>
        <v>0.93867322409660459</v>
      </c>
    </row>
    <row r="231" spans="1:9" x14ac:dyDescent="0.25">
      <c r="A231">
        <v>2200</v>
      </c>
      <c r="B231">
        <v>9</v>
      </c>
      <c r="C231">
        <v>0.942747</v>
      </c>
      <c r="D231">
        <v>8.065325055396622</v>
      </c>
      <c r="E231">
        <f t="shared" si="29"/>
        <v>0.89614722837740246</v>
      </c>
      <c r="F231" t="str">
        <f t="shared" si="28"/>
        <v/>
      </c>
      <c r="G231">
        <f t="shared" si="30"/>
        <v>8.0357142857142865</v>
      </c>
      <c r="H231">
        <f t="shared" si="34"/>
        <v>0.8455159832000001</v>
      </c>
      <c r="I231">
        <f t="shared" si="32"/>
        <v>0.89614722837740246</v>
      </c>
    </row>
    <row r="232" spans="1:9" x14ac:dyDescent="0.25">
      <c r="A232">
        <v>2200</v>
      </c>
      <c r="B232">
        <v>10</v>
      </c>
      <c r="C232">
        <v>0.83499999999999996</v>
      </c>
      <c r="D232">
        <v>9.106061077844311</v>
      </c>
      <c r="E232">
        <f t="shared" si="29"/>
        <v>0.91060610778443107</v>
      </c>
      <c r="F232" t="str">
        <f t="shared" si="28"/>
        <v/>
      </c>
      <c r="G232">
        <f t="shared" si="30"/>
        <v>8.8105726872246688</v>
      </c>
      <c r="H232">
        <f t="shared" si="34"/>
        <v>0.76104042049000009</v>
      </c>
      <c r="I232">
        <f t="shared" si="32"/>
        <v>0.91060610778443107</v>
      </c>
    </row>
    <row r="233" spans="1:9" x14ac:dyDescent="0.25">
      <c r="A233">
        <v>2200</v>
      </c>
      <c r="B233">
        <v>11</v>
      </c>
      <c r="C233">
        <v>0.78105500000000005</v>
      </c>
      <c r="D233">
        <v>9.7349879329880729</v>
      </c>
      <c r="E233">
        <f t="shared" si="29"/>
        <v>0.8849989029989157</v>
      </c>
      <c r="F233" t="str">
        <f t="shared" si="28"/>
        <v/>
      </c>
      <c r="G233">
        <f t="shared" si="30"/>
        <v>9.5652173913043477</v>
      </c>
      <c r="H233">
        <f t="shared" si="34"/>
        <v>0.6919240510000001</v>
      </c>
      <c r="I233">
        <f t="shared" si="32"/>
        <v>0.8849989029989157</v>
      </c>
    </row>
    <row r="234" spans="1:9" x14ac:dyDescent="0.25">
      <c r="A234">
        <v>2200</v>
      </c>
      <c r="B234">
        <v>12</v>
      </c>
      <c r="C234">
        <v>0.79874100000000003</v>
      </c>
      <c r="D234">
        <v>9.5194324568289339</v>
      </c>
      <c r="E234">
        <f t="shared" si="29"/>
        <v>0.79328603806907783</v>
      </c>
      <c r="F234" t="str">
        <f t="shared" si="28"/>
        <v/>
      </c>
      <c r="G234">
        <f t="shared" si="30"/>
        <v>10.300429184549357</v>
      </c>
      <c r="H234">
        <f t="shared" si="34"/>
        <v>0.63432707642500008</v>
      </c>
      <c r="I234">
        <f t="shared" si="32"/>
        <v>0.79328603806907783</v>
      </c>
    </row>
    <row r="235" spans="1:9" x14ac:dyDescent="0.25">
      <c r="E235" t="str">
        <f t="shared" si="29"/>
        <v/>
      </c>
      <c r="F235" t="str">
        <f t="shared" si="28"/>
        <v/>
      </c>
      <c r="G235" t="str">
        <f t="shared" si="30"/>
        <v/>
      </c>
      <c r="H235" t="str">
        <f t="shared" ref="H235:H247" si="35">IFERROR(0.0001*C$236+(((1-0.0001)*C$236)/B235), "")</f>
        <v/>
      </c>
      <c r="I235" t="str">
        <f t="shared" si="32"/>
        <v/>
      </c>
    </row>
    <row r="236" spans="1:9" x14ac:dyDescent="0.25">
      <c r="A236">
        <v>2300</v>
      </c>
      <c r="B236">
        <v>1</v>
      </c>
      <c r="C236">
        <v>8.2759610000000006</v>
      </c>
      <c r="D236">
        <v>1</v>
      </c>
      <c r="E236">
        <f t="shared" si="29"/>
        <v>1</v>
      </c>
      <c r="F236" t="str">
        <f t="shared" si="28"/>
        <v/>
      </c>
      <c r="G236">
        <f t="shared" si="30"/>
        <v>1</v>
      </c>
      <c r="H236">
        <f t="shared" si="35"/>
        <v>8.2759610000000006</v>
      </c>
      <c r="I236">
        <f t="shared" si="32"/>
        <v>1</v>
      </c>
    </row>
    <row r="237" spans="1:9" x14ac:dyDescent="0.25">
      <c r="A237">
        <v>2300</v>
      </c>
      <c r="B237">
        <v>2</v>
      </c>
      <c r="C237">
        <v>4.2601610000000001</v>
      </c>
      <c r="D237">
        <v>1.9426404307255061</v>
      </c>
      <c r="E237">
        <f t="shared" si="29"/>
        <v>0.97132021536275304</v>
      </c>
      <c r="F237" t="str">
        <f t="shared" si="28"/>
        <v/>
      </c>
      <c r="G237">
        <f t="shared" si="30"/>
        <v>1.9704433497536948</v>
      </c>
      <c r="H237">
        <f t="shared" si="35"/>
        <v>4.1383942980499997</v>
      </c>
      <c r="I237">
        <f t="shared" si="32"/>
        <v>0.97132021536275304</v>
      </c>
    </row>
    <row r="238" spans="1:9" x14ac:dyDescent="0.25">
      <c r="A238">
        <v>2300</v>
      </c>
      <c r="B238">
        <v>3</v>
      </c>
      <c r="C238">
        <v>2.8664019999999999</v>
      </c>
      <c r="D238">
        <v>2.8872297046959918</v>
      </c>
      <c r="E238">
        <f t="shared" si="29"/>
        <v>0.96240990156533057</v>
      </c>
      <c r="F238" t="str">
        <f t="shared" si="28"/>
        <v/>
      </c>
      <c r="G238">
        <f t="shared" si="30"/>
        <v>2.912621359223301</v>
      </c>
      <c r="H238">
        <f t="shared" si="35"/>
        <v>2.7592053974000001</v>
      </c>
      <c r="I238">
        <f t="shared" si="32"/>
        <v>0.96240990156533057</v>
      </c>
    </row>
    <row r="239" spans="1:9" x14ac:dyDescent="0.25">
      <c r="A239">
        <v>2300</v>
      </c>
      <c r="B239">
        <v>4</v>
      </c>
      <c r="C239">
        <v>2.1571039999999999</v>
      </c>
      <c r="D239">
        <v>3.836607321668311</v>
      </c>
      <c r="E239">
        <f t="shared" si="29"/>
        <v>0.95915183041707774</v>
      </c>
      <c r="F239" t="str">
        <f t="shared" si="28"/>
        <v/>
      </c>
      <c r="G239">
        <f t="shared" si="30"/>
        <v>3.8277511961722492</v>
      </c>
      <c r="H239">
        <f t="shared" si="35"/>
        <v>2.0696109470750002</v>
      </c>
      <c r="I239">
        <f t="shared" si="32"/>
        <v>0.95915183041707774</v>
      </c>
    </row>
    <row r="240" spans="1:9" x14ac:dyDescent="0.25">
      <c r="A240">
        <v>2300</v>
      </c>
      <c r="B240">
        <v>5</v>
      </c>
      <c r="C240">
        <v>1.738065</v>
      </c>
      <c r="D240">
        <v>4.7615946469205701</v>
      </c>
      <c r="E240">
        <f t="shared" si="29"/>
        <v>0.952318929384114</v>
      </c>
      <c r="F240" t="str">
        <f t="shared" si="28"/>
        <v/>
      </c>
      <c r="G240">
        <f t="shared" si="30"/>
        <v>4.7169811320754711</v>
      </c>
      <c r="H240">
        <f t="shared" si="35"/>
        <v>1.65585427688</v>
      </c>
      <c r="I240">
        <f t="shared" si="32"/>
        <v>0.952318929384114</v>
      </c>
    </row>
    <row r="241" spans="1:9" x14ac:dyDescent="0.25">
      <c r="A241">
        <v>2300</v>
      </c>
      <c r="B241">
        <v>6</v>
      </c>
      <c r="C241">
        <v>1.4531449999999999</v>
      </c>
      <c r="D241">
        <v>5.6952066036080371</v>
      </c>
      <c r="E241">
        <f t="shared" si="29"/>
        <v>0.94920110060133955</v>
      </c>
      <c r="F241" t="str">
        <f t="shared" si="28"/>
        <v/>
      </c>
      <c r="G241">
        <f t="shared" si="30"/>
        <v>5.5813953488372103</v>
      </c>
      <c r="H241">
        <f t="shared" si="35"/>
        <v>1.3800164967499999</v>
      </c>
      <c r="I241">
        <f t="shared" si="32"/>
        <v>0.94920110060133955</v>
      </c>
    </row>
    <row r="242" spans="1:9" x14ac:dyDescent="0.25">
      <c r="A242">
        <v>2300</v>
      </c>
      <c r="B242">
        <v>7</v>
      </c>
      <c r="C242">
        <v>1.2601929999999999</v>
      </c>
      <c r="D242">
        <v>6.5672170850020599</v>
      </c>
      <c r="E242">
        <f t="shared" si="29"/>
        <v>0.93817386928600854</v>
      </c>
      <c r="F242" t="str">
        <f t="shared" si="28"/>
        <v/>
      </c>
      <c r="G242">
        <f t="shared" si="30"/>
        <v>6.4220183486238538</v>
      </c>
      <c r="H242">
        <f t="shared" si="35"/>
        <v>1.182989510942857</v>
      </c>
      <c r="I242">
        <f t="shared" si="32"/>
        <v>0.93817386928600854</v>
      </c>
    </row>
    <row r="243" spans="1:9" x14ac:dyDescent="0.25">
      <c r="A243">
        <v>2300</v>
      </c>
      <c r="B243">
        <v>8</v>
      </c>
      <c r="C243">
        <v>1.1090530000000001</v>
      </c>
      <c r="D243">
        <v>7.4621871091823389</v>
      </c>
      <c r="E243">
        <f t="shared" si="29"/>
        <v>0.93277338864779236</v>
      </c>
      <c r="F243" t="str">
        <f t="shared" si="28"/>
        <v/>
      </c>
      <c r="G243">
        <f t="shared" si="30"/>
        <v>7.2398190045248869</v>
      </c>
      <c r="H243">
        <f t="shared" si="35"/>
        <v>1.0352192715874999</v>
      </c>
      <c r="I243">
        <f t="shared" si="32"/>
        <v>0.93277338864779236</v>
      </c>
    </row>
    <row r="244" spans="1:9" x14ac:dyDescent="0.25">
      <c r="A244">
        <v>2300</v>
      </c>
      <c r="B244">
        <v>9</v>
      </c>
      <c r="C244">
        <v>1.009152</v>
      </c>
      <c r="D244">
        <v>8.2009063054921363</v>
      </c>
      <c r="E244">
        <f t="shared" si="29"/>
        <v>0.91121181172134846</v>
      </c>
      <c r="F244" t="str">
        <f t="shared" si="28"/>
        <v/>
      </c>
      <c r="G244">
        <f t="shared" si="30"/>
        <v>8.0357142857142865</v>
      </c>
      <c r="H244">
        <f t="shared" si="35"/>
        <v>0.92028686320000008</v>
      </c>
      <c r="I244">
        <f t="shared" si="32"/>
        <v>0.91121181172134846</v>
      </c>
    </row>
    <row r="245" spans="1:9" x14ac:dyDescent="0.25">
      <c r="A245">
        <v>2300</v>
      </c>
      <c r="B245">
        <v>10</v>
      </c>
      <c r="C245">
        <v>0.930253</v>
      </c>
      <c r="D245">
        <v>8.89646257523491</v>
      </c>
      <c r="E245">
        <f t="shared" si="29"/>
        <v>0.88964625752349102</v>
      </c>
      <c r="F245" t="str">
        <f t="shared" si="28"/>
        <v/>
      </c>
      <c r="G245">
        <f t="shared" si="30"/>
        <v>8.8105726872246688</v>
      </c>
      <c r="H245">
        <f t="shared" si="35"/>
        <v>0.82834093649000007</v>
      </c>
      <c r="I245">
        <f t="shared" si="32"/>
        <v>0.88964625752349102</v>
      </c>
    </row>
    <row r="246" spans="1:9" x14ac:dyDescent="0.25">
      <c r="A246">
        <v>2300</v>
      </c>
      <c r="B246">
        <v>11</v>
      </c>
      <c r="C246">
        <v>0.83797999999999995</v>
      </c>
      <c r="D246">
        <v>9.876084154753098</v>
      </c>
      <c r="E246">
        <f t="shared" si="29"/>
        <v>0.89782583225028167</v>
      </c>
      <c r="F246" t="str">
        <f t="shared" si="28"/>
        <v/>
      </c>
      <c r="G246">
        <f t="shared" si="30"/>
        <v>9.5652173913043477</v>
      </c>
      <c r="H246">
        <f t="shared" si="35"/>
        <v>0.75311245100000002</v>
      </c>
      <c r="I246">
        <f t="shared" si="32"/>
        <v>0.89782583225028167</v>
      </c>
    </row>
    <row r="247" spans="1:9" x14ac:dyDescent="0.25">
      <c r="A247">
        <v>2300</v>
      </c>
      <c r="B247">
        <v>12</v>
      </c>
      <c r="C247">
        <v>0.76536199999999999</v>
      </c>
      <c r="D247">
        <v>10.81313287045869</v>
      </c>
      <c r="E247">
        <f t="shared" si="29"/>
        <v>0.90109440587155742</v>
      </c>
      <c r="F247" t="str">
        <f t="shared" si="28"/>
        <v/>
      </c>
      <c r="G247">
        <f t="shared" si="30"/>
        <v>10.300429184549357</v>
      </c>
      <c r="H247">
        <f t="shared" si="35"/>
        <v>0.69042204642500005</v>
      </c>
      <c r="I247">
        <f t="shared" si="32"/>
        <v>0.90109440587155742</v>
      </c>
    </row>
    <row r="248" spans="1:9" x14ac:dyDescent="0.25">
      <c r="E248" t="str">
        <f t="shared" si="29"/>
        <v/>
      </c>
      <c r="F248" t="str">
        <f t="shared" si="28"/>
        <v/>
      </c>
      <c r="G248" t="str">
        <f t="shared" si="30"/>
        <v/>
      </c>
      <c r="H248" t="str">
        <f t="shared" ref="H248:H260" si="36">IFERROR(0.0001*C$249+(((1-0.0001)*C$249)/B248), "")</f>
        <v/>
      </c>
      <c r="I248" t="str">
        <f t="shared" si="32"/>
        <v/>
      </c>
    </row>
    <row r="249" spans="1:9" x14ac:dyDescent="0.25">
      <c r="A249">
        <v>2400</v>
      </c>
      <c r="B249">
        <v>1</v>
      </c>
      <c r="C249">
        <v>8.9959389999999999</v>
      </c>
      <c r="D249">
        <v>1</v>
      </c>
      <c r="E249">
        <f t="shared" si="29"/>
        <v>1</v>
      </c>
      <c r="F249" t="str">
        <f t="shared" si="28"/>
        <v/>
      </c>
      <c r="G249">
        <f t="shared" si="30"/>
        <v>1</v>
      </c>
      <c r="H249">
        <f t="shared" si="36"/>
        <v>8.9959389999999999</v>
      </c>
      <c r="I249">
        <f t="shared" si="32"/>
        <v>1</v>
      </c>
    </row>
    <row r="250" spans="1:9" x14ac:dyDescent="0.25">
      <c r="A250">
        <v>2400</v>
      </c>
      <c r="B250">
        <v>2</v>
      </c>
      <c r="C250">
        <v>4.639697</v>
      </c>
      <c r="D250">
        <v>1.93890657083857</v>
      </c>
      <c r="E250">
        <f t="shared" si="29"/>
        <v>0.96945328541928499</v>
      </c>
      <c r="F250" t="str">
        <f t="shared" si="28"/>
        <v/>
      </c>
      <c r="G250">
        <f t="shared" si="30"/>
        <v>1.9704433497536948</v>
      </c>
      <c r="H250">
        <f t="shared" si="36"/>
        <v>4.4984192969499999</v>
      </c>
      <c r="I250">
        <f t="shared" si="32"/>
        <v>0.96945328541928499</v>
      </c>
    </row>
    <row r="251" spans="1:9" x14ac:dyDescent="0.25">
      <c r="A251">
        <v>2400</v>
      </c>
      <c r="B251">
        <v>3</v>
      </c>
      <c r="C251">
        <v>3.1065999999999998</v>
      </c>
      <c r="D251">
        <v>2.895750659885405</v>
      </c>
      <c r="E251">
        <f t="shared" si="29"/>
        <v>0.96525021996180171</v>
      </c>
      <c r="F251" t="str">
        <f t="shared" si="28"/>
        <v/>
      </c>
      <c r="G251">
        <f t="shared" si="30"/>
        <v>2.912621359223301</v>
      </c>
      <c r="H251">
        <f t="shared" si="36"/>
        <v>2.9992460625999997</v>
      </c>
      <c r="I251">
        <f t="shared" si="32"/>
        <v>0.96525021996180171</v>
      </c>
    </row>
    <row r="252" spans="1:9" x14ac:dyDescent="0.25">
      <c r="A252">
        <v>2400</v>
      </c>
      <c r="B252">
        <v>4</v>
      </c>
      <c r="C252">
        <v>2.3323860000000001</v>
      </c>
      <c r="D252">
        <v>3.8569683577246652</v>
      </c>
      <c r="E252">
        <f t="shared" si="29"/>
        <v>0.96424208943116629</v>
      </c>
      <c r="F252" t="str">
        <f t="shared" si="28"/>
        <v/>
      </c>
      <c r="G252">
        <f t="shared" si="30"/>
        <v>3.8277511961722492</v>
      </c>
      <c r="H252">
        <f t="shared" si="36"/>
        <v>2.2496594454249998</v>
      </c>
      <c r="I252">
        <f t="shared" si="32"/>
        <v>0.96424208943116629</v>
      </c>
    </row>
    <row r="253" spans="1:9" x14ac:dyDescent="0.25">
      <c r="A253">
        <v>2400</v>
      </c>
      <c r="B253">
        <v>5</v>
      </c>
      <c r="C253">
        <v>1.889907</v>
      </c>
      <c r="D253">
        <v>4.7599903064013196</v>
      </c>
      <c r="E253">
        <f t="shared" si="29"/>
        <v>0.95199806128026387</v>
      </c>
      <c r="F253" t="str">
        <f t="shared" si="28"/>
        <v/>
      </c>
      <c r="G253">
        <f t="shared" si="30"/>
        <v>4.7169811320754711</v>
      </c>
      <c r="H253">
        <f t="shared" si="36"/>
        <v>1.7999074751200002</v>
      </c>
      <c r="I253">
        <f t="shared" si="32"/>
        <v>0.95199806128026387</v>
      </c>
    </row>
    <row r="254" spans="1:9" x14ac:dyDescent="0.25">
      <c r="A254">
        <v>2400</v>
      </c>
      <c r="B254">
        <v>6</v>
      </c>
      <c r="C254">
        <v>1.5759289999999999</v>
      </c>
      <c r="D254">
        <v>5.7083402869037876</v>
      </c>
      <c r="E254">
        <f t="shared" si="29"/>
        <v>0.95139004781729797</v>
      </c>
      <c r="F254" t="str">
        <f t="shared" si="28"/>
        <v/>
      </c>
      <c r="G254">
        <f t="shared" si="30"/>
        <v>5.5813953488372103</v>
      </c>
      <c r="H254">
        <f t="shared" si="36"/>
        <v>1.50007282825</v>
      </c>
      <c r="I254">
        <f t="shared" si="32"/>
        <v>0.95139004781729797</v>
      </c>
    </row>
    <row r="255" spans="1:9" x14ac:dyDescent="0.25">
      <c r="A255">
        <v>2400</v>
      </c>
      <c r="B255">
        <v>7</v>
      </c>
      <c r="C255">
        <v>1.36276</v>
      </c>
      <c r="D255">
        <v>6.6012643458862899</v>
      </c>
      <c r="E255">
        <f t="shared" si="29"/>
        <v>0.94303776369804138</v>
      </c>
      <c r="F255" t="str">
        <f t="shared" si="28"/>
        <v/>
      </c>
      <c r="G255">
        <f t="shared" si="30"/>
        <v>6.4220183486238538</v>
      </c>
      <c r="H255">
        <f t="shared" si="36"/>
        <v>1.2859052233428572</v>
      </c>
      <c r="I255">
        <f t="shared" si="32"/>
        <v>0.94303776369804138</v>
      </c>
    </row>
    <row r="256" spans="1:9" x14ac:dyDescent="0.25">
      <c r="A256">
        <v>2400</v>
      </c>
      <c r="B256">
        <v>8</v>
      </c>
      <c r="C256">
        <v>1.207821</v>
      </c>
      <c r="D256">
        <v>7.4480730174421534</v>
      </c>
      <c r="E256">
        <f t="shared" si="29"/>
        <v>0.93100912718026918</v>
      </c>
      <c r="F256" t="str">
        <f t="shared" si="28"/>
        <v/>
      </c>
      <c r="G256">
        <f t="shared" si="30"/>
        <v>7.2398190045248869</v>
      </c>
      <c r="H256">
        <f t="shared" si="36"/>
        <v>1.1252795196625001</v>
      </c>
      <c r="I256">
        <f t="shared" si="32"/>
        <v>0.93100912718026918</v>
      </c>
    </row>
    <row r="257" spans="1:9" x14ac:dyDescent="0.25">
      <c r="A257">
        <v>2400</v>
      </c>
      <c r="B257">
        <v>9</v>
      </c>
      <c r="C257">
        <v>1.094187</v>
      </c>
      <c r="D257">
        <v>8.2215736432620741</v>
      </c>
      <c r="E257">
        <f t="shared" si="29"/>
        <v>0.91350818258467492</v>
      </c>
      <c r="F257" t="str">
        <f t="shared" si="28"/>
        <v/>
      </c>
      <c r="G257">
        <f t="shared" si="30"/>
        <v>8.0357142857142865</v>
      </c>
      <c r="H257">
        <f t="shared" si="36"/>
        <v>1.0003484168000001</v>
      </c>
      <c r="I257">
        <f t="shared" si="32"/>
        <v>0.91350818258467492</v>
      </c>
    </row>
    <row r="258" spans="1:9" x14ac:dyDescent="0.25">
      <c r="A258">
        <v>2400</v>
      </c>
      <c r="B258">
        <v>10</v>
      </c>
      <c r="C258">
        <v>0.98289599999999999</v>
      </c>
      <c r="D258">
        <v>9.1524830704367499</v>
      </c>
      <c r="E258">
        <f t="shared" si="29"/>
        <v>0.91524830704367499</v>
      </c>
      <c r="F258" t="str">
        <f t="shared" ref="F258:F321" si="37">IF(AND(NOT(ISBLANK(B258)), B258&lt;&gt;1), IF(E258&gt;=1, "SUPERLINEARE", ""), "")</f>
        <v/>
      </c>
      <c r="G258">
        <f t="shared" si="30"/>
        <v>8.8105726872246688</v>
      </c>
      <c r="H258">
        <f t="shared" si="36"/>
        <v>0.9004035345100001</v>
      </c>
      <c r="I258">
        <f t="shared" si="32"/>
        <v>0.91524830704367499</v>
      </c>
    </row>
    <row r="259" spans="1:9" x14ac:dyDescent="0.25">
      <c r="A259">
        <v>2400</v>
      </c>
      <c r="B259">
        <v>11</v>
      </c>
      <c r="C259">
        <v>0.88917299999999999</v>
      </c>
      <c r="D259">
        <v>10.1171976656961</v>
      </c>
      <c r="E259">
        <f t="shared" ref="E259:E322" si="38">IFERROR(D259/B259, "")</f>
        <v>0.91974524233600907</v>
      </c>
      <c r="F259" t="str">
        <f t="shared" si="37"/>
        <v/>
      </c>
      <c r="G259">
        <f t="shared" ref="G259:G322" si="39">IF(NOT(ISBLANK(B259)), 1/(0.015+(0.985/B259)), "")</f>
        <v>9.5652173913043477</v>
      </c>
      <c r="H259">
        <f t="shared" si="36"/>
        <v>0.81863044900000004</v>
      </c>
      <c r="I259">
        <f t="shared" si="32"/>
        <v>0.91974524233600907</v>
      </c>
    </row>
    <row r="260" spans="1:9" x14ac:dyDescent="0.25">
      <c r="A260">
        <v>2400</v>
      </c>
      <c r="B260">
        <v>12</v>
      </c>
      <c r="C260">
        <v>1.0954539999999999</v>
      </c>
      <c r="D260">
        <v>8.2120645869201265</v>
      </c>
      <c r="E260">
        <f t="shared" si="38"/>
        <v>0.68433871557667725</v>
      </c>
      <c r="F260" t="str">
        <f t="shared" si="37"/>
        <v/>
      </c>
      <c r="G260">
        <f t="shared" si="39"/>
        <v>10.300429184549357</v>
      </c>
      <c r="H260">
        <f t="shared" si="36"/>
        <v>0.75048621107500002</v>
      </c>
      <c r="I260">
        <f t="shared" ref="I260:I323" si="40">IFERROR(D260/B260, "")</f>
        <v>0.68433871557667725</v>
      </c>
    </row>
    <row r="261" spans="1:9" x14ac:dyDescent="0.25">
      <c r="E261" t="str">
        <f t="shared" si="38"/>
        <v/>
      </c>
      <c r="F261" t="str">
        <f t="shared" si="37"/>
        <v/>
      </c>
      <c r="G261" t="str">
        <f t="shared" si="39"/>
        <v/>
      </c>
      <c r="H261" t="str">
        <f t="shared" ref="H261:H273" si="41">IFERROR(0.0001*C$262+(((1-0.0001)*C$262)/B261), "")</f>
        <v/>
      </c>
      <c r="I261" t="str">
        <f t="shared" si="40"/>
        <v/>
      </c>
    </row>
    <row r="262" spans="1:9" x14ac:dyDescent="0.25">
      <c r="A262">
        <v>2500</v>
      </c>
      <c r="B262">
        <v>1</v>
      </c>
      <c r="C262">
        <v>9.7369699999999995</v>
      </c>
      <c r="D262">
        <v>1</v>
      </c>
      <c r="E262">
        <f t="shared" si="38"/>
        <v>1</v>
      </c>
      <c r="F262" t="str">
        <f t="shared" si="37"/>
        <v/>
      </c>
      <c r="G262">
        <f t="shared" si="39"/>
        <v>1</v>
      </c>
      <c r="H262">
        <f t="shared" si="41"/>
        <v>9.7369699999999995</v>
      </c>
      <c r="I262">
        <f t="shared" si="40"/>
        <v>1</v>
      </c>
    </row>
    <row r="263" spans="1:9" x14ac:dyDescent="0.25">
      <c r="A263">
        <v>2500</v>
      </c>
      <c r="B263">
        <v>2</v>
      </c>
      <c r="C263">
        <v>5.0176020000000001</v>
      </c>
      <c r="D263">
        <v>1.94056244397224</v>
      </c>
      <c r="E263">
        <f t="shared" si="38"/>
        <v>0.97028122198611999</v>
      </c>
      <c r="F263" t="str">
        <f t="shared" si="37"/>
        <v/>
      </c>
      <c r="G263">
        <f t="shared" si="39"/>
        <v>1.9704433497536948</v>
      </c>
      <c r="H263">
        <f t="shared" si="41"/>
        <v>4.8689718485000002</v>
      </c>
      <c r="I263">
        <f t="shared" si="40"/>
        <v>0.97028122198611999</v>
      </c>
    </row>
    <row r="264" spans="1:9" x14ac:dyDescent="0.25">
      <c r="A264">
        <v>2500</v>
      </c>
      <c r="B264">
        <v>3</v>
      </c>
      <c r="C264">
        <v>3.3416670000000002</v>
      </c>
      <c r="D264">
        <v>2.9138061931365389</v>
      </c>
      <c r="E264">
        <f t="shared" si="38"/>
        <v>0.97126873104551292</v>
      </c>
      <c r="F264" t="str">
        <f t="shared" si="37"/>
        <v/>
      </c>
      <c r="G264">
        <f t="shared" si="39"/>
        <v>2.912621359223301</v>
      </c>
      <c r="H264">
        <f t="shared" si="41"/>
        <v>3.2463057980000003</v>
      </c>
      <c r="I264">
        <f t="shared" si="40"/>
        <v>0.97126873104551292</v>
      </c>
    </row>
    <row r="265" spans="1:9" x14ac:dyDescent="0.25">
      <c r="A265">
        <v>2500</v>
      </c>
      <c r="B265">
        <v>4</v>
      </c>
      <c r="C265">
        <v>2.519574</v>
      </c>
      <c r="D265">
        <v>3.8645302737685019</v>
      </c>
      <c r="E265">
        <f t="shared" si="38"/>
        <v>0.96613256844212547</v>
      </c>
      <c r="F265" t="str">
        <f t="shared" si="37"/>
        <v/>
      </c>
      <c r="G265">
        <f t="shared" si="39"/>
        <v>3.8277511961722492</v>
      </c>
      <c r="H265">
        <f t="shared" si="41"/>
        <v>2.4349727727500001</v>
      </c>
      <c r="I265">
        <f t="shared" si="40"/>
        <v>0.96613256844212547</v>
      </c>
    </row>
    <row r="266" spans="1:9" x14ac:dyDescent="0.25">
      <c r="A266">
        <v>2500</v>
      </c>
      <c r="B266">
        <v>5</v>
      </c>
      <c r="C266">
        <v>2.0260340000000001</v>
      </c>
      <c r="D266">
        <v>4.8059262579009037</v>
      </c>
      <c r="E266">
        <f t="shared" si="38"/>
        <v>0.96118525158018076</v>
      </c>
      <c r="F266" t="str">
        <f t="shared" si="37"/>
        <v/>
      </c>
      <c r="G266">
        <f t="shared" si="39"/>
        <v>4.7169811320754711</v>
      </c>
      <c r="H266">
        <f t="shared" si="41"/>
        <v>1.9481729576000002</v>
      </c>
      <c r="I266">
        <f t="shared" si="40"/>
        <v>0.96118525158018076</v>
      </c>
    </row>
    <row r="267" spans="1:9" x14ac:dyDescent="0.25">
      <c r="A267">
        <v>2500</v>
      </c>
      <c r="B267">
        <v>6</v>
      </c>
      <c r="C267">
        <v>1.7038789999999999</v>
      </c>
      <c r="D267">
        <v>5.7145900618529826</v>
      </c>
      <c r="E267">
        <f t="shared" si="38"/>
        <v>0.95243167697549713</v>
      </c>
      <c r="F267" t="str">
        <f t="shared" si="37"/>
        <v/>
      </c>
      <c r="G267">
        <f t="shared" si="39"/>
        <v>5.5813953488372103</v>
      </c>
      <c r="H267">
        <f t="shared" si="41"/>
        <v>1.6236397475000002</v>
      </c>
      <c r="I267">
        <f t="shared" si="40"/>
        <v>0.95243167697549713</v>
      </c>
    </row>
    <row r="268" spans="1:9" x14ac:dyDescent="0.25">
      <c r="A268">
        <v>2500</v>
      </c>
      <c r="B268">
        <v>7</v>
      </c>
      <c r="C268">
        <v>1.477908</v>
      </c>
      <c r="D268">
        <v>6.5883465005940822</v>
      </c>
      <c r="E268">
        <f t="shared" si="38"/>
        <v>0.94119235722772598</v>
      </c>
      <c r="F268" t="str">
        <f t="shared" si="37"/>
        <v/>
      </c>
      <c r="G268">
        <f t="shared" si="39"/>
        <v>6.4220183486238538</v>
      </c>
      <c r="H268">
        <f t="shared" si="41"/>
        <v>1.3918303117142858</v>
      </c>
      <c r="I268">
        <f t="shared" si="40"/>
        <v>0.94119235722772598</v>
      </c>
    </row>
    <row r="269" spans="1:9" x14ac:dyDescent="0.25">
      <c r="A269">
        <v>2500</v>
      </c>
      <c r="B269">
        <v>8</v>
      </c>
      <c r="C269">
        <v>1.2884770000000001</v>
      </c>
      <c r="D269">
        <v>7.5569606597556636</v>
      </c>
      <c r="E269">
        <f t="shared" si="38"/>
        <v>0.94462008246945794</v>
      </c>
      <c r="F269" t="str">
        <f t="shared" si="37"/>
        <v/>
      </c>
      <c r="G269">
        <f t="shared" si="39"/>
        <v>7.2398190045248869</v>
      </c>
      <c r="H269">
        <f t="shared" si="41"/>
        <v>1.2179732348750001</v>
      </c>
      <c r="I269">
        <f t="shared" si="40"/>
        <v>0.94462008246945794</v>
      </c>
    </row>
    <row r="270" spans="1:9" x14ac:dyDescent="0.25">
      <c r="A270">
        <v>2500</v>
      </c>
      <c r="B270">
        <v>9</v>
      </c>
      <c r="C270">
        <v>1.198124</v>
      </c>
      <c r="D270">
        <v>8.1268466369090344</v>
      </c>
      <c r="E270">
        <f t="shared" si="38"/>
        <v>0.90298295965655939</v>
      </c>
      <c r="F270" t="str">
        <f t="shared" si="37"/>
        <v/>
      </c>
      <c r="G270">
        <f t="shared" si="39"/>
        <v>8.0357142857142865</v>
      </c>
      <c r="H270">
        <f t="shared" si="41"/>
        <v>1.082751064</v>
      </c>
      <c r="I270">
        <f t="shared" si="40"/>
        <v>0.90298295965655939</v>
      </c>
    </row>
    <row r="271" spans="1:9" x14ac:dyDescent="0.25">
      <c r="A271">
        <v>2500</v>
      </c>
      <c r="B271">
        <v>10</v>
      </c>
      <c r="C271">
        <v>1.0627629999999999</v>
      </c>
      <c r="D271">
        <v>9.1619392094004031</v>
      </c>
      <c r="E271">
        <f t="shared" si="38"/>
        <v>0.91619392094004026</v>
      </c>
      <c r="F271" t="str">
        <f t="shared" si="37"/>
        <v/>
      </c>
      <c r="G271">
        <f t="shared" si="39"/>
        <v>8.8105726872246688</v>
      </c>
      <c r="H271">
        <f t="shared" si="41"/>
        <v>0.97457332730000013</v>
      </c>
      <c r="I271">
        <f t="shared" si="40"/>
        <v>0.91619392094004026</v>
      </c>
    </row>
    <row r="272" spans="1:9" x14ac:dyDescent="0.25">
      <c r="A272">
        <v>2500</v>
      </c>
      <c r="B272">
        <v>11</v>
      </c>
      <c r="C272">
        <v>1.0184150000000001</v>
      </c>
      <c r="D272">
        <v>9.5609059175287072</v>
      </c>
      <c r="E272">
        <f t="shared" si="38"/>
        <v>0.86917326522988247</v>
      </c>
      <c r="F272" t="str">
        <f t="shared" si="37"/>
        <v/>
      </c>
      <c r="G272">
        <f t="shared" si="39"/>
        <v>9.5652173913043477</v>
      </c>
      <c r="H272">
        <f t="shared" si="41"/>
        <v>0.8860642700000001</v>
      </c>
      <c r="I272">
        <f t="shared" si="40"/>
        <v>0.86917326522988247</v>
      </c>
    </row>
    <row r="273" spans="1:9" x14ac:dyDescent="0.25">
      <c r="A273">
        <v>2500</v>
      </c>
      <c r="B273">
        <v>12</v>
      </c>
      <c r="C273">
        <v>0.87945200000000001</v>
      </c>
      <c r="D273">
        <v>11.071633244338519</v>
      </c>
      <c r="E273">
        <f t="shared" si="38"/>
        <v>0.92263610369487659</v>
      </c>
      <c r="F273" t="str">
        <f t="shared" si="37"/>
        <v/>
      </c>
      <c r="G273">
        <f t="shared" si="39"/>
        <v>10.300429184549357</v>
      </c>
      <c r="H273">
        <f t="shared" si="41"/>
        <v>0.81230672225000011</v>
      </c>
      <c r="I273">
        <f t="shared" si="40"/>
        <v>0.92263610369487659</v>
      </c>
    </row>
    <row r="274" spans="1:9" x14ac:dyDescent="0.25">
      <c r="E274" t="str">
        <f t="shared" si="38"/>
        <v/>
      </c>
      <c r="F274" t="str">
        <f t="shared" si="37"/>
        <v/>
      </c>
      <c r="G274" t="str">
        <f t="shared" si="39"/>
        <v/>
      </c>
      <c r="H274" t="str">
        <f t="shared" ref="H274:H286" si="42">IFERROR(0.0001*C$275+(((1-0.0001)*C$275)/B274), "")</f>
        <v/>
      </c>
      <c r="I274" t="str">
        <f t="shared" si="40"/>
        <v/>
      </c>
    </row>
    <row r="275" spans="1:9" x14ac:dyDescent="0.25">
      <c r="A275">
        <v>2600</v>
      </c>
      <c r="B275">
        <v>1</v>
      </c>
      <c r="C275">
        <v>10.492706999999999</v>
      </c>
      <c r="D275">
        <v>1</v>
      </c>
      <c r="E275">
        <f t="shared" si="38"/>
        <v>1</v>
      </c>
      <c r="F275" t="str">
        <f t="shared" si="37"/>
        <v/>
      </c>
      <c r="G275">
        <f t="shared" si="39"/>
        <v>1</v>
      </c>
      <c r="H275">
        <f t="shared" si="42"/>
        <v>10.492706999999999</v>
      </c>
      <c r="I275">
        <f t="shared" si="40"/>
        <v>1</v>
      </c>
    </row>
    <row r="276" spans="1:9" x14ac:dyDescent="0.25">
      <c r="A276">
        <v>2600</v>
      </c>
      <c r="B276">
        <v>2</v>
      </c>
      <c r="C276">
        <v>5.4094300000000004</v>
      </c>
      <c r="D276">
        <v>1.9397065864610501</v>
      </c>
      <c r="E276">
        <f t="shared" si="38"/>
        <v>0.96985329323052505</v>
      </c>
      <c r="F276" t="str">
        <f t="shared" si="37"/>
        <v/>
      </c>
      <c r="G276">
        <f t="shared" si="39"/>
        <v>1.9704433497536948</v>
      </c>
      <c r="H276">
        <f t="shared" si="42"/>
        <v>5.2468781353500002</v>
      </c>
      <c r="I276">
        <f t="shared" si="40"/>
        <v>0.96985329323052505</v>
      </c>
    </row>
    <row r="277" spans="1:9" x14ac:dyDescent="0.25">
      <c r="A277">
        <v>2600</v>
      </c>
      <c r="B277">
        <v>3</v>
      </c>
      <c r="C277">
        <v>3.5976509999999999</v>
      </c>
      <c r="D277">
        <v>2.9165438782138682</v>
      </c>
      <c r="E277">
        <f t="shared" si="38"/>
        <v>0.97218129273795606</v>
      </c>
      <c r="F277" t="str">
        <f t="shared" si="37"/>
        <v/>
      </c>
      <c r="G277">
        <f t="shared" si="39"/>
        <v>2.912621359223301</v>
      </c>
      <c r="H277">
        <f t="shared" si="42"/>
        <v>3.4982685137999998</v>
      </c>
      <c r="I277">
        <f t="shared" si="40"/>
        <v>0.97218129273795606</v>
      </c>
    </row>
    <row r="278" spans="1:9" x14ac:dyDescent="0.25">
      <c r="A278">
        <v>2600</v>
      </c>
      <c r="B278">
        <v>4</v>
      </c>
      <c r="C278">
        <v>2.715096</v>
      </c>
      <c r="D278">
        <v>3.8645804789222922</v>
      </c>
      <c r="E278">
        <f t="shared" si="38"/>
        <v>0.96614511973057304</v>
      </c>
      <c r="F278" t="str">
        <f t="shared" si="37"/>
        <v/>
      </c>
      <c r="G278">
        <f t="shared" si="39"/>
        <v>3.8277511961722492</v>
      </c>
      <c r="H278">
        <f t="shared" si="42"/>
        <v>2.6239637030249998</v>
      </c>
      <c r="I278">
        <f t="shared" si="40"/>
        <v>0.96614511973057304</v>
      </c>
    </row>
    <row r="279" spans="1:9" x14ac:dyDescent="0.25">
      <c r="A279">
        <v>2600</v>
      </c>
      <c r="B279">
        <v>5</v>
      </c>
      <c r="C279">
        <v>2.1768290000000001</v>
      </c>
      <c r="D279">
        <v>4.8201797201341936</v>
      </c>
      <c r="E279">
        <f t="shared" si="38"/>
        <v>0.96403594402683868</v>
      </c>
      <c r="F279" t="str">
        <f t="shared" si="37"/>
        <v/>
      </c>
      <c r="G279">
        <f t="shared" si="39"/>
        <v>4.7169811320754711</v>
      </c>
      <c r="H279">
        <f t="shared" si="42"/>
        <v>2.0993808165599996</v>
      </c>
      <c r="I279">
        <f t="shared" si="40"/>
        <v>0.96403594402683868</v>
      </c>
    </row>
    <row r="280" spans="1:9" x14ac:dyDescent="0.25">
      <c r="A280">
        <v>2600</v>
      </c>
      <c r="B280">
        <v>6</v>
      </c>
      <c r="C280">
        <v>1.8301210000000001</v>
      </c>
      <c r="D280">
        <v>5.7333405823986494</v>
      </c>
      <c r="E280">
        <f t="shared" si="38"/>
        <v>0.95555676373310827</v>
      </c>
      <c r="F280" t="str">
        <f t="shared" si="37"/>
        <v/>
      </c>
      <c r="G280">
        <f t="shared" si="39"/>
        <v>5.5813953488372103</v>
      </c>
      <c r="H280">
        <f t="shared" si="42"/>
        <v>1.74965889225</v>
      </c>
      <c r="I280">
        <f t="shared" si="40"/>
        <v>0.95555676373310827</v>
      </c>
    </row>
    <row r="281" spans="1:9" x14ac:dyDescent="0.25">
      <c r="A281">
        <v>2600</v>
      </c>
      <c r="B281">
        <v>7</v>
      </c>
      <c r="C281">
        <v>1.5848869999999999</v>
      </c>
      <c r="D281">
        <v>6.6204764125139519</v>
      </c>
      <c r="E281">
        <f t="shared" si="38"/>
        <v>0.94578234464485023</v>
      </c>
      <c r="F281" t="str">
        <f t="shared" si="37"/>
        <v/>
      </c>
      <c r="G281">
        <f t="shared" si="39"/>
        <v>6.4220183486238538</v>
      </c>
      <c r="H281">
        <f t="shared" si="42"/>
        <v>1.4998575177428572</v>
      </c>
      <c r="I281">
        <f t="shared" si="40"/>
        <v>0.94578234464485023</v>
      </c>
    </row>
    <row r="282" spans="1:9" x14ac:dyDescent="0.25">
      <c r="A282">
        <v>2600</v>
      </c>
      <c r="B282">
        <v>8</v>
      </c>
      <c r="C282">
        <v>1.3876850000000001</v>
      </c>
      <c r="D282">
        <v>7.561303177594338</v>
      </c>
      <c r="E282">
        <f t="shared" si="38"/>
        <v>0.94516289719929225</v>
      </c>
      <c r="F282" t="str">
        <f t="shared" si="37"/>
        <v/>
      </c>
      <c r="G282">
        <f t="shared" si="39"/>
        <v>7.2398190045248869</v>
      </c>
      <c r="H282">
        <f t="shared" si="42"/>
        <v>1.3125064868625</v>
      </c>
      <c r="I282">
        <f t="shared" si="40"/>
        <v>0.94516289719929225</v>
      </c>
    </row>
    <row r="283" spans="1:9" x14ac:dyDescent="0.25">
      <c r="A283">
        <v>2600</v>
      </c>
      <c r="B283">
        <v>9</v>
      </c>
      <c r="C283">
        <v>1.253015</v>
      </c>
      <c r="D283">
        <v>8.3739675901725033</v>
      </c>
      <c r="E283">
        <f t="shared" si="38"/>
        <v>0.93044084335250032</v>
      </c>
      <c r="F283" t="str">
        <f t="shared" si="37"/>
        <v/>
      </c>
      <c r="G283">
        <f t="shared" si="39"/>
        <v>8.0357142857142865</v>
      </c>
      <c r="H283">
        <f t="shared" si="42"/>
        <v>1.1667890184</v>
      </c>
      <c r="I283">
        <f t="shared" si="40"/>
        <v>0.93044084335250032</v>
      </c>
    </row>
    <row r="284" spans="1:9" x14ac:dyDescent="0.25">
      <c r="A284">
        <v>2600</v>
      </c>
      <c r="B284">
        <v>10</v>
      </c>
      <c r="C284">
        <v>1.1269629999999999</v>
      </c>
      <c r="D284">
        <v>9.3106046959838071</v>
      </c>
      <c r="E284">
        <f t="shared" si="38"/>
        <v>0.93106046959838074</v>
      </c>
      <c r="F284" t="str">
        <f t="shared" si="37"/>
        <v/>
      </c>
      <c r="G284">
        <f t="shared" si="39"/>
        <v>8.8105726872246688</v>
      </c>
      <c r="H284">
        <f t="shared" si="42"/>
        <v>1.05021504363</v>
      </c>
      <c r="I284">
        <f t="shared" si="40"/>
        <v>0.93106046959838074</v>
      </c>
    </row>
    <row r="285" spans="1:9" x14ac:dyDescent="0.25">
      <c r="A285">
        <v>2600</v>
      </c>
      <c r="B285">
        <v>11</v>
      </c>
      <c r="C285">
        <v>1.0316050000000001</v>
      </c>
      <c r="D285">
        <v>10.171244807847961</v>
      </c>
      <c r="E285">
        <f t="shared" si="38"/>
        <v>0.92465861889526912</v>
      </c>
      <c r="F285" t="str">
        <f t="shared" si="37"/>
        <v/>
      </c>
      <c r="G285">
        <f t="shared" si="39"/>
        <v>9.5652173913043477</v>
      </c>
      <c r="H285">
        <f t="shared" si="42"/>
        <v>0.95483633700000003</v>
      </c>
      <c r="I285">
        <f t="shared" si="40"/>
        <v>0.92465861889526912</v>
      </c>
    </row>
    <row r="286" spans="1:9" x14ac:dyDescent="0.25">
      <c r="A286">
        <v>2600</v>
      </c>
      <c r="B286">
        <v>12</v>
      </c>
      <c r="C286">
        <v>1.202847</v>
      </c>
      <c r="D286">
        <v>8.723226644785246</v>
      </c>
      <c r="E286">
        <f t="shared" si="38"/>
        <v>0.72693555373210383</v>
      </c>
      <c r="F286" t="str">
        <f t="shared" si="37"/>
        <v/>
      </c>
      <c r="G286">
        <f t="shared" si="39"/>
        <v>10.300429184549357</v>
      </c>
      <c r="H286">
        <f t="shared" si="42"/>
        <v>0.87535408147500005</v>
      </c>
      <c r="I286">
        <f t="shared" si="40"/>
        <v>0.72693555373210383</v>
      </c>
    </row>
    <row r="287" spans="1:9" x14ac:dyDescent="0.25">
      <c r="E287" t="str">
        <f t="shared" si="38"/>
        <v/>
      </c>
      <c r="F287" t="str">
        <f t="shared" si="37"/>
        <v/>
      </c>
      <c r="G287" t="str">
        <f t="shared" si="39"/>
        <v/>
      </c>
      <c r="H287" t="str">
        <f t="shared" ref="H287:H299" si="43">IFERROR(0.0001*C$288+(((1-0.0001)*C$288)/B287), "")</f>
        <v/>
      </c>
      <c r="I287" t="str">
        <f t="shared" si="40"/>
        <v/>
      </c>
    </row>
    <row r="288" spans="1:9" x14ac:dyDescent="0.25">
      <c r="A288">
        <v>2700</v>
      </c>
      <c r="B288">
        <v>1</v>
      </c>
      <c r="C288">
        <v>11.301418999999999</v>
      </c>
      <c r="D288">
        <v>1</v>
      </c>
      <c r="E288">
        <f t="shared" si="38"/>
        <v>1</v>
      </c>
      <c r="F288" t="str">
        <f t="shared" si="37"/>
        <v/>
      </c>
      <c r="G288">
        <f t="shared" si="39"/>
        <v>1</v>
      </c>
      <c r="H288">
        <f t="shared" si="43"/>
        <v>11.301418999999999</v>
      </c>
      <c r="I288">
        <f t="shared" si="40"/>
        <v>1</v>
      </c>
    </row>
    <row r="289" spans="1:9" x14ac:dyDescent="0.25">
      <c r="A289">
        <v>2700</v>
      </c>
      <c r="B289">
        <v>2</v>
      </c>
      <c r="C289">
        <v>5.7933199999999996</v>
      </c>
      <c r="D289">
        <v>1.9507672629856461</v>
      </c>
      <c r="E289">
        <f t="shared" si="38"/>
        <v>0.97538363149282303</v>
      </c>
      <c r="F289" t="str">
        <f t="shared" si="37"/>
        <v/>
      </c>
      <c r="G289">
        <f t="shared" si="39"/>
        <v>1.9704433497536948</v>
      </c>
      <c r="H289">
        <f t="shared" si="43"/>
        <v>5.6512745709500001</v>
      </c>
      <c r="I289">
        <f t="shared" si="40"/>
        <v>0.97538363149282303</v>
      </c>
    </row>
    <row r="290" spans="1:9" x14ac:dyDescent="0.25">
      <c r="A290">
        <v>2700</v>
      </c>
      <c r="B290">
        <v>3</v>
      </c>
      <c r="C290">
        <v>3.8672749999999998</v>
      </c>
      <c r="D290">
        <v>2.9223210141507909</v>
      </c>
      <c r="E290">
        <f t="shared" si="38"/>
        <v>0.97410700471693035</v>
      </c>
      <c r="F290" t="str">
        <f t="shared" si="37"/>
        <v/>
      </c>
      <c r="G290">
        <f t="shared" si="39"/>
        <v>2.912621359223301</v>
      </c>
      <c r="H290">
        <f t="shared" si="43"/>
        <v>3.7678930946000002</v>
      </c>
      <c r="I290">
        <f t="shared" si="40"/>
        <v>0.97410700471693035</v>
      </c>
    </row>
    <row r="291" spans="1:9" x14ac:dyDescent="0.25">
      <c r="A291">
        <v>2700</v>
      </c>
      <c r="B291">
        <v>4</v>
      </c>
      <c r="C291">
        <v>2.908884</v>
      </c>
      <c r="D291">
        <v>3.8851391117693241</v>
      </c>
      <c r="E291">
        <f t="shared" si="38"/>
        <v>0.97128477794233103</v>
      </c>
      <c r="F291" t="str">
        <f t="shared" si="37"/>
        <v/>
      </c>
      <c r="G291">
        <f t="shared" si="39"/>
        <v>3.8277511961722492</v>
      </c>
      <c r="H291">
        <f t="shared" si="43"/>
        <v>2.8262023564250001</v>
      </c>
      <c r="I291">
        <f t="shared" si="40"/>
        <v>0.97128477794233103</v>
      </c>
    </row>
    <row r="292" spans="1:9" x14ac:dyDescent="0.25">
      <c r="A292">
        <v>2700</v>
      </c>
      <c r="B292">
        <v>5</v>
      </c>
      <c r="C292">
        <v>2.339172</v>
      </c>
      <c r="D292">
        <v>4.8313758030619374</v>
      </c>
      <c r="E292">
        <f t="shared" si="38"/>
        <v>0.9662751606123875</v>
      </c>
      <c r="F292" t="str">
        <f t="shared" si="37"/>
        <v/>
      </c>
      <c r="G292">
        <f t="shared" si="39"/>
        <v>4.7169811320754711</v>
      </c>
      <c r="H292">
        <f t="shared" si="43"/>
        <v>2.2611879135200001</v>
      </c>
      <c r="I292">
        <f t="shared" si="40"/>
        <v>0.9662751606123875</v>
      </c>
    </row>
    <row r="293" spans="1:9" x14ac:dyDescent="0.25">
      <c r="A293">
        <v>2700</v>
      </c>
      <c r="B293">
        <v>6</v>
      </c>
      <c r="C293">
        <v>1.95753</v>
      </c>
      <c r="D293">
        <v>5.7733056453796374</v>
      </c>
      <c r="E293">
        <f t="shared" si="38"/>
        <v>0.9622176075632729</v>
      </c>
      <c r="F293" t="str">
        <f t="shared" si="37"/>
        <v/>
      </c>
      <c r="G293">
        <f t="shared" si="39"/>
        <v>5.5813953488372103</v>
      </c>
      <c r="H293">
        <f t="shared" si="43"/>
        <v>1.8845116182500001</v>
      </c>
      <c r="I293">
        <f t="shared" si="40"/>
        <v>0.9622176075632729</v>
      </c>
    </row>
    <row r="294" spans="1:9" x14ac:dyDescent="0.25">
      <c r="A294">
        <v>2700</v>
      </c>
      <c r="B294">
        <v>7</v>
      </c>
      <c r="C294">
        <v>1.6851430000000001</v>
      </c>
      <c r="D294">
        <v>6.7065044331549304</v>
      </c>
      <c r="E294">
        <f t="shared" si="38"/>
        <v>0.95807206187927574</v>
      </c>
      <c r="F294" t="str">
        <f t="shared" si="37"/>
        <v/>
      </c>
      <c r="G294">
        <f t="shared" si="39"/>
        <v>6.4220183486238538</v>
      </c>
      <c r="H294">
        <f t="shared" si="43"/>
        <v>1.6154571216285716</v>
      </c>
      <c r="I294">
        <f t="shared" si="40"/>
        <v>0.95807206187927574</v>
      </c>
    </row>
    <row r="295" spans="1:9" x14ac:dyDescent="0.25">
      <c r="A295">
        <v>2700</v>
      </c>
      <c r="B295">
        <v>8</v>
      </c>
      <c r="C295">
        <v>1.4880180000000001</v>
      </c>
      <c r="D295">
        <v>7.5949477761693744</v>
      </c>
      <c r="E295">
        <f t="shared" si="38"/>
        <v>0.94936847202117181</v>
      </c>
      <c r="F295" t="str">
        <f t="shared" si="37"/>
        <v/>
      </c>
      <c r="G295">
        <f t="shared" si="39"/>
        <v>7.2398190045248869</v>
      </c>
      <c r="H295">
        <f t="shared" si="43"/>
        <v>1.4136662491625001</v>
      </c>
      <c r="I295">
        <f t="shared" si="40"/>
        <v>0.94936847202117181</v>
      </c>
    </row>
    <row r="296" spans="1:9" x14ac:dyDescent="0.25">
      <c r="A296">
        <v>2700</v>
      </c>
      <c r="B296">
        <v>9</v>
      </c>
      <c r="C296">
        <v>1.33754</v>
      </c>
      <c r="D296">
        <v>8.4494063728935203</v>
      </c>
      <c r="E296">
        <f t="shared" si="38"/>
        <v>0.93882293032150221</v>
      </c>
      <c r="F296" t="str">
        <f t="shared" si="37"/>
        <v/>
      </c>
      <c r="G296">
        <f t="shared" si="39"/>
        <v>8.0357142857142865</v>
      </c>
      <c r="H296">
        <f t="shared" si="43"/>
        <v>1.2567177928</v>
      </c>
      <c r="I296">
        <f t="shared" si="40"/>
        <v>0.93882293032150221</v>
      </c>
    </row>
    <row r="297" spans="1:9" x14ac:dyDescent="0.25">
      <c r="A297">
        <v>2700</v>
      </c>
      <c r="B297">
        <v>10</v>
      </c>
      <c r="C297">
        <v>1.2343839999999999</v>
      </c>
      <c r="D297">
        <v>9.1555131952455628</v>
      </c>
      <c r="E297">
        <f t="shared" si="38"/>
        <v>0.91555131952455626</v>
      </c>
      <c r="F297" t="str">
        <f t="shared" si="37"/>
        <v/>
      </c>
      <c r="G297">
        <f t="shared" si="39"/>
        <v>8.8105726872246688</v>
      </c>
      <c r="H297">
        <f t="shared" si="43"/>
        <v>1.1311590277100001</v>
      </c>
      <c r="I297">
        <f t="shared" si="40"/>
        <v>0.91555131952455626</v>
      </c>
    </row>
    <row r="298" spans="1:9" x14ac:dyDescent="0.25">
      <c r="A298">
        <v>2700</v>
      </c>
      <c r="B298">
        <v>11</v>
      </c>
      <c r="C298">
        <v>1.098711</v>
      </c>
      <c r="D298">
        <v>10.28607067736648</v>
      </c>
      <c r="E298">
        <f t="shared" si="38"/>
        <v>0.93509733430604358</v>
      </c>
      <c r="F298" t="str">
        <f t="shared" si="37"/>
        <v/>
      </c>
      <c r="G298">
        <f t="shared" si="39"/>
        <v>9.5652173913043477</v>
      </c>
      <c r="H298">
        <f t="shared" si="43"/>
        <v>1.0284291290000001</v>
      </c>
      <c r="I298">
        <f t="shared" si="40"/>
        <v>0.93509733430604358</v>
      </c>
    </row>
    <row r="299" spans="1:9" x14ac:dyDescent="0.25">
      <c r="A299">
        <v>2700</v>
      </c>
      <c r="B299">
        <v>12</v>
      </c>
      <c r="C299">
        <v>1.372854</v>
      </c>
      <c r="D299">
        <v>8.2320618215775312</v>
      </c>
      <c r="E299">
        <f t="shared" si="38"/>
        <v>0.6860051517981276</v>
      </c>
      <c r="F299" t="str">
        <f t="shared" si="37"/>
        <v/>
      </c>
      <c r="G299">
        <f t="shared" si="39"/>
        <v>10.300429184549357</v>
      </c>
      <c r="H299">
        <f t="shared" si="43"/>
        <v>0.94282088007500009</v>
      </c>
      <c r="I299">
        <f t="shared" si="40"/>
        <v>0.6860051517981276</v>
      </c>
    </row>
    <row r="300" spans="1:9" x14ac:dyDescent="0.25">
      <c r="E300" t="str">
        <f t="shared" si="38"/>
        <v/>
      </c>
      <c r="F300" t="str">
        <f t="shared" si="37"/>
        <v/>
      </c>
      <c r="G300" t="str">
        <f t="shared" si="39"/>
        <v/>
      </c>
      <c r="H300" t="str">
        <f t="shared" ref="H300:H312" si="44">IFERROR(0.0001*C$301+(((1-0.0001)*C$301)/B300), "")</f>
        <v/>
      </c>
      <c r="I300" t="str">
        <f t="shared" si="40"/>
        <v/>
      </c>
    </row>
    <row r="301" spans="1:9" x14ac:dyDescent="0.25">
      <c r="A301">
        <v>2800</v>
      </c>
      <c r="B301">
        <v>1</v>
      </c>
      <c r="C301">
        <v>12.140105</v>
      </c>
      <c r="D301">
        <v>1</v>
      </c>
      <c r="E301">
        <f t="shared" si="38"/>
        <v>1</v>
      </c>
      <c r="F301" t="str">
        <f t="shared" si="37"/>
        <v/>
      </c>
      <c r="G301">
        <f t="shared" si="39"/>
        <v>1</v>
      </c>
      <c r="H301">
        <f t="shared" si="44"/>
        <v>12.140105</v>
      </c>
      <c r="I301">
        <f t="shared" si="40"/>
        <v>1</v>
      </c>
    </row>
    <row r="302" spans="1:9" x14ac:dyDescent="0.25">
      <c r="A302">
        <v>2800</v>
      </c>
      <c r="B302">
        <v>2</v>
      </c>
      <c r="C302">
        <v>6.1973469999999997</v>
      </c>
      <c r="D302">
        <v>1.9589196796629269</v>
      </c>
      <c r="E302">
        <f t="shared" si="38"/>
        <v>0.97945983983146345</v>
      </c>
      <c r="F302" t="str">
        <f t="shared" si="37"/>
        <v/>
      </c>
      <c r="G302">
        <f t="shared" si="39"/>
        <v>1.9704433497536948</v>
      </c>
      <c r="H302">
        <f t="shared" si="44"/>
        <v>6.0706595052500001</v>
      </c>
      <c r="I302">
        <f t="shared" si="40"/>
        <v>0.97945983983146345</v>
      </c>
    </row>
    <row r="303" spans="1:9" x14ac:dyDescent="0.25">
      <c r="A303">
        <v>2800</v>
      </c>
      <c r="B303">
        <v>3</v>
      </c>
      <c r="C303">
        <v>4.1608219999999996</v>
      </c>
      <c r="D303">
        <v>2.9177179413106362</v>
      </c>
      <c r="E303">
        <f t="shared" si="38"/>
        <v>0.97257264710354541</v>
      </c>
      <c r="F303" t="str">
        <f t="shared" si="37"/>
        <v/>
      </c>
      <c r="G303">
        <f t="shared" si="39"/>
        <v>2.912621359223301</v>
      </c>
      <c r="H303">
        <f t="shared" si="44"/>
        <v>4.0475110069999998</v>
      </c>
      <c r="I303">
        <f t="shared" si="40"/>
        <v>0.97257264710354541</v>
      </c>
    </row>
    <row r="304" spans="1:9" x14ac:dyDescent="0.25">
      <c r="A304">
        <v>2800</v>
      </c>
      <c r="B304">
        <v>4</v>
      </c>
      <c r="C304">
        <v>3.1434139999999999</v>
      </c>
      <c r="D304">
        <v>3.862076392101073</v>
      </c>
      <c r="E304">
        <f t="shared" si="38"/>
        <v>0.96551909802526825</v>
      </c>
      <c r="F304" t="str">
        <f t="shared" si="37"/>
        <v/>
      </c>
      <c r="G304">
        <f t="shared" si="39"/>
        <v>3.8277511961722492</v>
      </c>
      <c r="H304">
        <f t="shared" si="44"/>
        <v>3.0359367578750001</v>
      </c>
      <c r="I304">
        <f t="shared" si="40"/>
        <v>0.96551909802526825</v>
      </c>
    </row>
    <row r="305" spans="1:9" x14ac:dyDescent="0.25">
      <c r="A305">
        <v>2800</v>
      </c>
      <c r="B305">
        <v>5</v>
      </c>
      <c r="C305">
        <v>2.50962</v>
      </c>
      <c r="D305">
        <v>4.83742757867725</v>
      </c>
      <c r="E305">
        <f t="shared" si="38"/>
        <v>0.96748551573545005</v>
      </c>
      <c r="F305" t="str">
        <f t="shared" si="37"/>
        <v/>
      </c>
      <c r="G305">
        <f t="shared" si="39"/>
        <v>4.7169811320754711</v>
      </c>
      <c r="H305">
        <f t="shared" si="44"/>
        <v>2.4289922084</v>
      </c>
      <c r="I305">
        <f t="shared" si="40"/>
        <v>0.96748551573545005</v>
      </c>
    </row>
    <row r="306" spans="1:9" x14ac:dyDescent="0.25">
      <c r="A306">
        <v>2800</v>
      </c>
      <c r="B306">
        <v>6</v>
      </c>
      <c r="C306">
        <v>2.0907279999999999</v>
      </c>
      <c r="D306">
        <v>5.8066400794364457</v>
      </c>
      <c r="E306">
        <f t="shared" si="38"/>
        <v>0.96777334657274094</v>
      </c>
      <c r="F306" t="str">
        <f t="shared" si="37"/>
        <v/>
      </c>
      <c r="G306">
        <f t="shared" si="39"/>
        <v>5.5813953488372103</v>
      </c>
      <c r="H306">
        <f t="shared" si="44"/>
        <v>2.0243625087499999</v>
      </c>
      <c r="I306">
        <f t="shared" si="40"/>
        <v>0.96777334657274094</v>
      </c>
    </row>
    <row r="307" spans="1:9" x14ac:dyDescent="0.25">
      <c r="A307">
        <v>2800</v>
      </c>
      <c r="B307">
        <v>7</v>
      </c>
      <c r="C307">
        <v>1.8088070000000001</v>
      </c>
      <c r="D307">
        <v>6.7116640968328847</v>
      </c>
      <c r="E307">
        <f t="shared" si="38"/>
        <v>0.95880915669041211</v>
      </c>
      <c r="F307" t="str">
        <f t="shared" si="37"/>
        <v/>
      </c>
      <c r="G307">
        <f t="shared" si="39"/>
        <v>6.4220183486238538</v>
      </c>
      <c r="H307">
        <f t="shared" si="44"/>
        <v>1.7353412947142857</v>
      </c>
      <c r="I307">
        <f t="shared" si="40"/>
        <v>0.95880915669041211</v>
      </c>
    </row>
    <row r="308" spans="1:9" x14ac:dyDescent="0.25">
      <c r="A308">
        <v>2800</v>
      </c>
      <c r="B308">
        <v>8</v>
      </c>
      <c r="C308">
        <v>1.587815</v>
      </c>
      <c r="D308">
        <v>7.6457931182159129</v>
      </c>
      <c r="E308">
        <f t="shared" si="38"/>
        <v>0.95572413977698911</v>
      </c>
      <c r="F308" t="str">
        <f t="shared" si="37"/>
        <v/>
      </c>
      <c r="G308">
        <f t="shared" si="39"/>
        <v>7.2398190045248869</v>
      </c>
      <c r="H308">
        <f t="shared" si="44"/>
        <v>1.5185753841875</v>
      </c>
      <c r="I308">
        <f t="shared" si="40"/>
        <v>0.95572413977698911</v>
      </c>
    </row>
    <row r="309" spans="1:9" x14ac:dyDescent="0.25">
      <c r="A309">
        <v>2800</v>
      </c>
      <c r="B309">
        <v>9</v>
      </c>
      <c r="C309">
        <v>1.4156420000000001</v>
      </c>
      <c r="D309">
        <v>8.5756886274919779</v>
      </c>
      <c r="E309">
        <f t="shared" si="38"/>
        <v>0.95285429194355309</v>
      </c>
      <c r="F309" t="str">
        <f t="shared" si="37"/>
        <v/>
      </c>
      <c r="G309">
        <f t="shared" si="39"/>
        <v>8.0357142857142865</v>
      </c>
      <c r="H309">
        <f t="shared" si="44"/>
        <v>1.349979676</v>
      </c>
      <c r="I309">
        <f t="shared" si="40"/>
        <v>0.95285429194355309</v>
      </c>
    </row>
    <row r="310" spans="1:9" x14ac:dyDescent="0.25">
      <c r="A310">
        <v>2800</v>
      </c>
      <c r="B310">
        <v>10</v>
      </c>
      <c r="C310">
        <v>1.32111</v>
      </c>
      <c r="D310">
        <v>9.1893218581344485</v>
      </c>
      <c r="E310">
        <f t="shared" si="38"/>
        <v>0.91893218581344482</v>
      </c>
      <c r="F310" t="str">
        <f t="shared" si="37"/>
        <v/>
      </c>
      <c r="G310">
        <f t="shared" si="39"/>
        <v>8.8105726872246688</v>
      </c>
      <c r="H310">
        <f t="shared" si="44"/>
        <v>1.21510310945</v>
      </c>
      <c r="I310">
        <f t="shared" si="40"/>
        <v>0.91893218581344482</v>
      </c>
    </row>
    <row r="311" spans="1:9" x14ac:dyDescent="0.25">
      <c r="A311">
        <v>2800</v>
      </c>
      <c r="B311">
        <v>11</v>
      </c>
      <c r="C311">
        <v>1.501269</v>
      </c>
      <c r="D311">
        <v>8.0865621017952147</v>
      </c>
      <c r="E311">
        <f t="shared" si="38"/>
        <v>0.73514200925411044</v>
      </c>
      <c r="F311" t="str">
        <f t="shared" si="37"/>
        <v/>
      </c>
      <c r="G311">
        <f t="shared" si="39"/>
        <v>9.5652173913043477</v>
      </c>
      <c r="H311">
        <f t="shared" si="44"/>
        <v>1.1047495549999999</v>
      </c>
      <c r="I311">
        <f t="shared" si="40"/>
        <v>0.73514200925411044</v>
      </c>
    </row>
    <row r="312" spans="1:9" x14ac:dyDescent="0.25">
      <c r="A312">
        <v>2800</v>
      </c>
      <c r="B312">
        <v>12</v>
      </c>
      <c r="C312">
        <v>2.4615649999999998</v>
      </c>
      <c r="D312">
        <v>4.9318644845860264</v>
      </c>
      <c r="E312">
        <f t="shared" si="38"/>
        <v>0.41098870704883556</v>
      </c>
      <c r="F312" t="str">
        <f t="shared" si="37"/>
        <v/>
      </c>
      <c r="G312">
        <f t="shared" si="39"/>
        <v>10.300429184549357</v>
      </c>
      <c r="H312">
        <f t="shared" si="44"/>
        <v>1.012788259625</v>
      </c>
      <c r="I312">
        <f t="shared" si="40"/>
        <v>0.41098870704883556</v>
      </c>
    </row>
    <row r="313" spans="1:9" x14ac:dyDescent="0.25">
      <c r="E313" t="str">
        <f t="shared" si="38"/>
        <v/>
      </c>
      <c r="F313" t="str">
        <f t="shared" si="37"/>
        <v/>
      </c>
      <c r="G313" t="str">
        <f t="shared" si="39"/>
        <v/>
      </c>
      <c r="H313" t="str">
        <f t="shared" ref="H313:H325" si="45">IFERROR(0.0001*C$314+(((1-0.0001)*C$314)/B313), "")</f>
        <v/>
      </c>
      <c r="I313" t="str">
        <f t="shared" si="40"/>
        <v/>
      </c>
    </row>
    <row r="314" spans="1:9" x14ac:dyDescent="0.25">
      <c r="A314">
        <v>2900</v>
      </c>
      <c r="B314">
        <v>1</v>
      </c>
      <c r="C314">
        <v>12.983039</v>
      </c>
      <c r="D314">
        <v>1</v>
      </c>
      <c r="E314">
        <f t="shared" si="38"/>
        <v>1</v>
      </c>
      <c r="F314" t="str">
        <f t="shared" si="37"/>
        <v/>
      </c>
      <c r="G314">
        <f t="shared" si="39"/>
        <v>1</v>
      </c>
      <c r="H314">
        <f t="shared" si="45"/>
        <v>12.983039</v>
      </c>
      <c r="I314">
        <f t="shared" si="40"/>
        <v>1</v>
      </c>
    </row>
    <row r="315" spans="1:9" x14ac:dyDescent="0.25">
      <c r="A315">
        <v>2900</v>
      </c>
      <c r="B315">
        <v>2</v>
      </c>
      <c r="C315">
        <v>6.633534</v>
      </c>
      <c r="D315">
        <v>1.9571828530614299</v>
      </c>
      <c r="E315">
        <f t="shared" si="38"/>
        <v>0.97859142653071496</v>
      </c>
      <c r="F315" t="str">
        <f t="shared" si="37"/>
        <v/>
      </c>
      <c r="G315">
        <f t="shared" si="39"/>
        <v>1.9704433497536948</v>
      </c>
      <c r="H315">
        <f t="shared" si="45"/>
        <v>6.4921686519499993</v>
      </c>
      <c r="I315">
        <f t="shared" si="40"/>
        <v>0.97859142653071496</v>
      </c>
    </row>
    <row r="316" spans="1:9" x14ac:dyDescent="0.25">
      <c r="A316">
        <v>2900</v>
      </c>
      <c r="B316">
        <v>3</v>
      </c>
      <c r="C316">
        <v>4.4302250000000001</v>
      </c>
      <c r="D316">
        <v>2.9305597345507279</v>
      </c>
      <c r="E316">
        <f t="shared" si="38"/>
        <v>0.97685324485024261</v>
      </c>
      <c r="F316" t="str">
        <f t="shared" si="37"/>
        <v/>
      </c>
      <c r="G316">
        <f t="shared" si="39"/>
        <v>2.912621359223301</v>
      </c>
      <c r="H316">
        <f t="shared" si="45"/>
        <v>4.3285452025999991</v>
      </c>
      <c r="I316">
        <f t="shared" si="40"/>
        <v>0.97685324485024261</v>
      </c>
    </row>
    <row r="317" spans="1:9" x14ac:dyDescent="0.25">
      <c r="A317">
        <v>2900</v>
      </c>
      <c r="B317">
        <v>4</v>
      </c>
      <c r="C317">
        <v>3.3425349999999998</v>
      </c>
      <c r="D317">
        <v>3.8841893951746211</v>
      </c>
      <c r="E317">
        <f t="shared" si="38"/>
        <v>0.97104734879365528</v>
      </c>
      <c r="F317" t="str">
        <f t="shared" si="37"/>
        <v/>
      </c>
      <c r="G317">
        <f t="shared" si="39"/>
        <v>3.8277511961722492</v>
      </c>
      <c r="H317">
        <f t="shared" si="45"/>
        <v>3.2467334779249999</v>
      </c>
      <c r="I317">
        <f t="shared" si="40"/>
        <v>0.97104734879365528</v>
      </c>
    </row>
    <row r="318" spans="1:9" x14ac:dyDescent="0.25">
      <c r="A318">
        <v>2900</v>
      </c>
      <c r="B318">
        <v>5</v>
      </c>
      <c r="C318">
        <v>2.6732330000000002</v>
      </c>
      <c r="D318">
        <v>4.8566806559697557</v>
      </c>
      <c r="E318">
        <f t="shared" si="38"/>
        <v>0.97133613119395112</v>
      </c>
      <c r="F318" t="str">
        <f t="shared" si="37"/>
        <v/>
      </c>
      <c r="G318">
        <f t="shared" si="39"/>
        <v>4.7169811320754711</v>
      </c>
      <c r="H318">
        <f t="shared" si="45"/>
        <v>2.5976464431199999</v>
      </c>
      <c r="I318">
        <f t="shared" si="40"/>
        <v>0.97133613119395112</v>
      </c>
    </row>
    <row r="319" spans="1:9" x14ac:dyDescent="0.25">
      <c r="A319">
        <v>2900</v>
      </c>
      <c r="B319">
        <v>6</v>
      </c>
      <c r="C319">
        <v>2.2461850000000001</v>
      </c>
      <c r="D319">
        <v>5.7800399343776219</v>
      </c>
      <c r="E319">
        <f t="shared" si="38"/>
        <v>0.96333998906293694</v>
      </c>
      <c r="F319" t="str">
        <f t="shared" si="37"/>
        <v/>
      </c>
      <c r="G319">
        <f t="shared" si="39"/>
        <v>5.5813953488372103</v>
      </c>
      <c r="H319">
        <f t="shared" si="45"/>
        <v>2.1649217532499998</v>
      </c>
      <c r="I319">
        <f t="shared" si="40"/>
        <v>0.96333998906293694</v>
      </c>
    </row>
    <row r="320" spans="1:9" x14ac:dyDescent="0.25">
      <c r="A320">
        <v>2900</v>
      </c>
      <c r="B320">
        <v>7</v>
      </c>
      <c r="C320">
        <v>1.956399</v>
      </c>
      <c r="D320">
        <v>6.6361917993210993</v>
      </c>
      <c r="E320">
        <f t="shared" si="38"/>
        <v>0.94802739990301421</v>
      </c>
      <c r="F320" t="str">
        <f t="shared" si="37"/>
        <v/>
      </c>
      <c r="G320">
        <f t="shared" si="39"/>
        <v>6.4220183486238538</v>
      </c>
      <c r="H320">
        <f t="shared" si="45"/>
        <v>1.8558326890571428</v>
      </c>
      <c r="I320">
        <f t="shared" si="40"/>
        <v>0.94802739990301421</v>
      </c>
    </row>
    <row r="321" spans="1:9" x14ac:dyDescent="0.25">
      <c r="A321">
        <v>2900</v>
      </c>
      <c r="B321">
        <v>8</v>
      </c>
      <c r="C321">
        <v>1.714016</v>
      </c>
      <c r="D321">
        <v>7.5746311586356256</v>
      </c>
      <c r="E321">
        <f t="shared" si="38"/>
        <v>0.9468288948294532</v>
      </c>
      <c r="F321" t="str">
        <f t="shared" si="37"/>
        <v/>
      </c>
      <c r="G321">
        <f t="shared" si="39"/>
        <v>7.2398190045248869</v>
      </c>
      <c r="H321">
        <f t="shared" si="45"/>
        <v>1.6240158909125</v>
      </c>
      <c r="I321">
        <f t="shared" si="40"/>
        <v>0.9468288948294532</v>
      </c>
    </row>
    <row r="322" spans="1:9" x14ac:dyDescent="0.25">
      <c r="A322">
        <v>2900</v>
      </c>
      <c r="B322">
        <v>9</v>
      </c>
      <c r="C322">
        <v>1.5141819999999999</v>
      </c>
      <c r="D322">
        <v>8.5742922581301322</v>
      </c>
      <c r="E322">
        <f t="shared" si="38"/>
        <v>0.95269913979223686</v>
      </c>
      <c r="F322" t="str">
        <f t="shared" ref="F322:F385" si="46">IF(AND(NOT(ISBLANK(B322)), B322&lt;&gt;1), IF(E322&gt;=1, "SUPERLINEARE", ""), "")</f>
        <v/>
      </c>
      <c r="G322">
        <f t="shared" si="39"/>
        <v>8.0357142857142865</v>
      </c>
      <c r="H322">
        <f t="shared" si="45"/>
        <v>1.4437139368</v>
      </c>
      <c r="I322">
        <f t="shared" si="40"/>
        <v>0.95269913979223686</v>
      </c>
    </row>
    <row r="323" spans="1:9" x14ac:dyDescent="0.25">
      <c r="A323">
        <v>2900</v>
      </c>
      <c r="B323">
        <v>10</v>
      </c>
      <c r="C323">
        <v>1.381424</v>
      </c>
      <c r="D323">
        <v>9.398301318060204</v>
      </c>
      <c r="E323">
        <f t="shared" ref="E323:E386" si="47">IFERROR(D323/B323, "")</f>
        <v>0.93983013180602037</v>
      </c>
      <c r="F323" t="str">
        <f t="shared" si="46"/>
        <v/>
      </c>
      <c r="G323">
        <f t="shared" ref="G323:G386" si="48">IF(NOT(ISBLANK(B323)), 1/(0.015+(0.985/B323)), "")</f>
        <v>8.8105726872246688</v>
      </c>
      <c r="H323">
        <f t="shared" si="45"/>
        <v>1.29947237351</v>
      </c>
      <c r="I323">
        <f t="shared" si="40"/>
        <v>0.93983013180602037</v>
      </c>
    </row>
    <row r="324" spans="1:9" x14ac:dyDescent="0.25">
      <c r="A324">
        <v>2900</v>
      </c>
      <c r="B324">
        <v>11</v>
      </c>
      <c r="C324">
        <v>1.2847900000000001</v>
      </c>
      <c r="D324">
        <v>10.1051837265234</v>
      </c>
      <c r="E324">
        <f t="shared" si="47"/>
        <v>0.91865306604758179</v>
      </c>
      <c r="F324" t="str">
        <f t="shared" si="46"/>
        <v/>
      </c>
      <c r="G324">
        <f t="shared" si="48"/>
        <v>9.5652173913043477</v>
      </c>
      <c r="H324">
        <f t="shared" si="45"/>
        <v>1.181456549</v>
      </c>
      <c r="I324">
        <f t="shared" ref="I324:I387" si="49">IFERROR(D324/B324, "")</f>
        <v>0.91865306604758179</v>
      </c>
    </row>
    <row r="325" spans="1:9" x14ac:dyDescent="0.25">
      <c r="A325">
        <v>2900</v>
      </c>
      <c r="B325">
        <v>12</v>
      </c>
      <c r="C325">
        <v>1.176744</v>
      </c>
      <c r="D325">
        <v>11.033019076366649</v>
      </c>
      <c r="E325">
        <f t="shared" si="47"/>
        <v>0.91941825636388741</v>
      </c>
      <c r="F325" t="str">
        <f t="shared" si="46"/>
        <v/>
      </c>
      <c r="G325">
        <f t="shared" si="48"/>
        <v>10.300429184549357</v>
      </c>
      <c r="H325">
        <f t="shared" si="45"/>
        <v>1.0831100285749999</v>
      </c>
      <c r="I325">
        <f t="shared" si="49"/>
        <v>0.91941825636388741</v>
      </c>
    </row>
    <row r="326" spans="1:9" x14ac:dyDescent="0.25">
      <c r="E326" t="str">
        <f t="shared" si="47"/>
        <v/>
      </c>
      <c r="F326" t="str">
        <f t="shared" si="46"/>
        <v/>
      </c>
      <c r="G326" t="str">
        <f t="shared" si="48"/>
        <v/>
      </c>
      <c r="H326" t="str">
        <f t="shared" ref="H326:H338" si="50">IFERROR(0.0001*C$327+(((1-0.0001)*C$327)/B326), "")</f>
        <v/>
      </c>
      <c r="I326" t="str">
        <f t="shared" si="49"/>
        <v/>
      </c>
    </row>
    <row r="327" spans="1:9" x14ac:dyDescent="0.25">
      <c r="A327">
        <v>3000</v>
      </c>
      <c r="B327">
        <v>1</v>
      </c>
      <c r="C327">
        <v>13.85403</v>
      </c>
      <c r="D327">
        <v>1</v>
      </c>
      <c r="E327">
        <f t="shared" si="47"/>
        <v>1</v>
      </c>
      <c r="F327" t="str">
        <f t="shared" si="46"/>
        <v/>
      </c>
      <c r="G327">
        <f t="shared" si="48"/>
        <v>1</v>
      </c>
      <c r="H327">
        <f t="shared" si="50"/>
        <v>13.85403</v>
      </c>
      <c r="I327">
        <f t="shared" si="49"/>
        <v>1</v>
      </c>
    </row>
    <row r="328" spans="1:9" x14ac:dyDescent="0.25">
      <c r="A328">
        <v>3000</v>
      </c>
      <c r="B328">
        <v>2</v>
      </c>
      <c r="C328">
        <v>7.0847730000000002</v>
      </c>
      <c r="D328">
        <v>1.955465616188409</v>
      </c>
      <c r="E328">
        <f t="shared" si="47"/>
        <v>0.97773280809420449</v>
      </c>
      <c r="F328" t="str">
        <f t="shared" si="46"/>
        <v/>
      </c>
      <c r="G328">
        <f t="shared" si="48"/>
        <v>1.9704433497536948</v>
      </c>
      <c r="H328">
        <f t="shared" si="50"/>
        <v>6.9277077014999993</v>
      </c>
      <c r="I328">
        <f t="shared" si="49"/>
        <v>0.97773280809420449</v>
      </c>
    </row>
    <row r="329" spans="1:9" x14ac:dyDescent="0.25">
      <c r="A329">
        <v>3000</v>
      </c>
      <c r="B329">
        <v>3</v>
      </c>
      <c r="C329">
        <v>4.7382059999999999</v>
      </c>
      <c r="D329">
        <v>2.9238977790328242</v>
      </c>
      <c r="E329">
        <f t="shared" si="47"/>
        <v>0.97463259301094141</v>
      </c>
      <c r="F329" t="str">
        <f t="shared" si="46"/>
        <v/>
      </c>
      <c r="G329">
        <f t="shared" si="48"/>
        <v>2.912621359223301</v>
      </c>
      <c r="H329">
        <f t="shared" si="50"/>
        <v>4.6189336019999994</v>
      </c>
      <c r="I329">
        <f t="shared" si="49"/>
        <v>0.97463259301094141</v>
      </c>
    </row>
    <row r="330" spans="1:9" x14ac:dyDescent="0.25">
      <c r="A330">
        <v>3000</v>
      </c>
      <c r="B330">
        <v>4</v>
      </c>
      <c r="C330">
        <v>3.5631949999999999</v>
      </c>
      <c r="D330">
        <v>3.8880920073136611</v>
      </c>
      <c r="E330">
        <f t="shared" si="47"/>
        <v>0.97202300182841528</v>
      </c>
      <c r="F330" t="str">
        <f t="shared" si="46"/>
        <v/>
      </c>
      <c r="G330">
        <f t="shared" si="48"/>
        <v>3.8277511961722492</v>
      </c>
      <c r="H330">
        <f t="shared" si="50"/>
        <v>3.4645465522499999</v>
      </c>
      <c r="I330">
        <f t="shared" si="49"/>
        <v>0.97202300182841528</v>
      </c>
    </row>
    <row r="331" spans="1:9" x14ac:dyDescent="0.25">
      <c r="A331">
        <v>3000</v>
      </c>
      <c r="B331">
        <v>5</v>
      </c>
      <c r="C331">
        <v>2.849828</v>
      </c>
      <c r="D331">
        <v>4.8613565450265774</v>
      </c>
      <c r="E331">
        <f t="shared" si="47"/>
        <v>0.97227130900531544</v>
      </c>
      <c r="F331" t="str">
        <f t="shared" si="46"/>
        <v/>
      </c>
      <c r="G331">
        <f t="shared" si="48"/>
        <v>4.7169811320754711</v>
      </c>
      <c r="H331">
        <f t="shared" si="50"/>
        <v>2.7719143223999998</v>
      </c>
      <c r="I331">
        <f t="shared" si="49"/>
        <v>0.97227130900531544</v>
      </c>
    </row>
    <row r="332" spans="1:9" x14ac:dyDescent="0.25">
      <c r="A332">
        <v>3000</v>
      </c>
      <c r="B332">
        <v>6</v>
      </c>
      <c r="C332">
        <v>2.39</v>
      </c>
      <c r="D332">
        <v>5.7966652719665266</v>
      </c>
      <c r="E332">
        <f t="shared" si="47"/>
        <v>0.9661108786610878</v>
      </c>
      <c r="F332" t="str">
        <f t="shared" si="46"/>
        <v/>
      </c>
      <c r="G332">
        <f t="shared" si="48"/>
        <v>5.5813953488372103</v>
      </c>
      <c r="H332">
        <f t="shared" si="50"/>
        <v>2.3101595024999999</v>
      </c>
      <c r="I332">
        <f t="shared" si="49"/>
        <v>0.9661108786610878</v>
      </c>
    </row>
    <row r="333" spans="1:9" x14ac:dyDescent="0.25">
      <c r="A333">
        <v>3000</v>
      </c>
      <c r="B333">
        <v>7</v>
      </c>
      <c r="C333">
        <v>2.0501360000000002</v>
      </c>
      <c r="D333">
        <v>6.7576151045589166</v>
      </c>
      <c r="E333">
        <f t="shared" si="47"/>
        <v>0.96537358636555948</v>
      </c>
      <c r="F333" t="str">
        <f t="shared" si="46"/>
        <v/>
      </c>
      <c r="G333">
        <f t="shared" si="48"/>
        <v>6.4220183486238538</v>
      </c>
      <c r="H333">
        <f t="shared" si="50"/>
        <v>1.9803346311428571</v>
      </c>
      <c r="I333">
        <f t="shared" si="49"/>
        <v>0.96537358636555948</v>
      </c>
    </row>
    <row r="334" spans="1:9" x14ac:dyDescent="0.25">
      <c r="A334">
        <v>3000</v>
      </c>
      <c r="B334">
        <v>8</v>
      </c>
      <c r="C334">
        <v>1.81975</v>
      </c>
      <c r="D334">
        <v>7.6131501579887351</v>
      </c>
      <c r="E334">
        <f t="shared" si="47"/>
        <v>0.95164376974859188</v>
      </c>
      <c r="F334" t="str">
        <f t="shared" si="46"/>
        <v/>
      </c>
      <c r="G334">
        <f t="shared" si="48"/>
        <v>7.2398190045248869</v>
      </c>
      <c r="H334">
        <f t="shared" si="50"/>
        <v>1.7329659776249999</v>
      </c>
      <c r="I334">
        <f t="shared" si="49"/>
        <v>0.95164376974859188</v>
      </c>
    </row>
    <row r="335" spans="1:9" x14ac:dyDescent="0.25">
      <c r="A335">
        <v>3000</v>
      </c>
      <c r="B335">
        <v>9</v>
      </c>
      <c r="C335">
        <v>1.614304</v>
      </c>
      <c r="D335">
        <v>8.5820452653279684</v>
      </c>
      <c r="E335">
        <f t="shared" si="47"/>
        <v>0.95356058503644092</v>
      </c>
      <c r="F335" t="str">
        <f t="shared" si="46"/>
        <v/>
      </c>
      <c r="G335">
        <f t="shared" si="48"/>
        <v>8.0357142857142865</v>
      </c>
      <c r="H335">
        <f t="shared" si="50"/>
        <v>1.5405681359999999</v>
      </c>
      <c r="I335">
        <f t="shared" si="49"/>
        <v>0.95356058503644092</v>
      </c>
    </row>
    <row r="336" spans="1:9" x14ac:dyDescent="0.25">
      <c r="A336">
        <v>3000</v>
      </c>
      <c r="B336">
        <v>10</v>
      </c>
      <c r="C336">
        <v>1.5716779999999999</v>
      </c>
      <c r="D336">
        <v>8.8148017596479686</v>
      </c>
      <c r="E336">
        <f t="shared" si="47"/>
        <v>0.88148017596479689</v>
      </c>
      <c r="F336" t="str">
        <f t="shared" si="46"/>
        <v/>
      </c>
      <c r="G336">
        <f t="shared" si="48"/>
        <v>8.8105726872246688</v>
      </c>
      <c r="H336">
        <f t="shared" si="50"/>
        <v>1.3866498626999999</v>
      </c>
      <c r="I336">
        <f t="shared" si="49"/>
        <v>0.88148017596479689</v>
      </c>
    </row>
    <row r="337" spans="1:9" x14ac:dyDescent="0.25">
      <c r="A337">
        <v>3000</v>
      </c>
      <c r="B337">
        <v>11</v>
      </c>
      <c r="C337">
        <v>1.368641</v>
      </c>
      <c r="D337">
        <v>10.122471853466321</v>
      </c>
      <c r="E337">
        <f t="shared" si="47"/>
        <v>0.92022471395148375</v>
      </c>
      <c r="F337" t="str">
        <f t="shared" si="46"/>
        <v/>
      </c>
      <c r="G337">
        <f t="shared" si="48"/>
        <v>9.5652173913043477</v>
      </c>
      <c r="H337">
        <f t="shared" si="50"/>
        <v>1.26071673</v>
      </c>
      <c r="I337">
        <f t="shared" si="49"/>
        <v>0.92022471395148375</v>
      </c>
    </row>
    <row r="338" spans="1:9" x14ac:dyDescent="0.25">
      <c r="A338">
        <v>3000</v>
      </c>
      <c r="B338">
        <v>12</v>
      </c>
      <c r="C338">
        <v>1.428512</v>
      </c>
      <c r="D338">
        <v>9.69822444613696</v>
      </c>
      <c r="E338">
        <f t="shared" si="47"/>
        <v>0.80818537051141337</v>
      </c>
      <c r="F338" t="str">
        <f t="shared" si="46"/>
        <v/>
      </c>
      <c r="G338">
        <f t="shared" si="48"/>
        <v>10.300429184549357</v>
      </c>
      <c r="H338">
        <f t="shared" si="50"/>
        <v>1.15577245275</v>
      </c>
      <c r="I338">
        <f t="shared" si="49"/>
        <v>0.80818537051141337</v>
      </c>
    </row>
    <row r="339" spans="1:9" x14ac:dyDescent="0.25">
      <c r="E339" t="str">
        <f t="shared" si="47"/>
        <v/>
      </c>
      <c r="F339" t="str">
        <f t="shared" si="46"/>
        <v/>
      </c>
      <c r="G339" t="str">
        <f t="shared" si="48"/>
        <v/>
      </c>
      <c r="H339" t="str">
        <f t="shared" ref="H339:H351" si="51">IFERROR(0.0001*C$340+(((1-0.0001)*C$340)/B339), "")</f>
        <v/>
      </c>
      <c r="I339" t="str">
        <f t="shared" si="49"/>
        <v/>
      </c>
    </row>
    <row r="340" spans="1:9" x14ac:dyDescent="0.25">
      <c r="A340">
        <v>3100</v>
      </c>
      <c r="B340">
        <v>1</v>
      </c>
      <c r="C340">
        <v>14.786244999999999</v>
      </c>
      <c r="D340">
        <v>1</v>
      </c>
      <c r="E340">
        <f t="shared" si="47"/>
        <v>1</v>
      </c>
      <c r="F340" t="str">
        <f t="shared" si="46"/>
        <v/>
      </c>
      <c r="G340">
        <f t="shared" si="48"/>
        <v>1</v>
      </c>
      <c r="H340">
        <f t="shared" si="51"/>
        <v>14.786244999999999</v>
      </c>
      <c r="I340">
        <f t="shared" si="49"/>
        <v>1</v>
      </c>
    </row>
    <row r="341" spans="1:9" x14ac:dyDescent="0.25">
      <c r="A341">
        <v>3100</v>
      </c>
      <c r="B341">
        <v>2</v>
      </c>
      <c r="C341">
        <v>7.5441079999999996</v>
      </c>
      <c r="D341">
        <v>1.95997260378563</v>
      </c>
      <c r="E341">
        <f t="shared" si="47"/>
        <v>0.97998630189281499</v>
      </c>
      <c r="F341" t="str">
        <f t="shared" si="46"/>
        <v/>
      </c>
      <c r="G341">
        <f t="shared" si="48"/>
        <v>1.9704433497536948</v>
      </c>
      <c r="H341">
        <f t="shared" si="51"/>
        <v>7.3938618122499991</v>
      </c>
      <c r="I341">
        <f t="shared" si="49"/>
        <v>0.97998630189281499</v>
      </c>
    </row>
    <row r="342" spans="1:9" x14ac:dyDescent="0.25">
      <c r="A342">
        <v>3100</v>
      </c>
      <c r="B342">
        <v>3</v>
      </c>
      <c r="C342">
        <v>5.0466559999999996</v>
      </c>
      <c r="D342">
        <v>2.9299094291348569</v>
      </c>
      <c r="E342">
        <f t="shared" si="47"/>
        <v>0.97663647637828566</v>
      </c>
      <c r="F342" t="str">
        <f t="shared" si="46"/>
        <v/>
      </c>
      <c r="G342">
        <f t="shared" si="48"/>
        <v>2.912621359223301</v>
      </c>
      <c r="H342">
        <f t="shared" si="51"/>
        <v>4.9297340829999996</v>
      </c>
      <c r="I342">
        <f t="shared" si="49"/>
        <v>0.97663647637828566</v>
      </c>
    </row>
    <row r="343" spans="1:9" x14ac:dyDescent="0.25">
      <c r="A343">
        <v>3100</v>
      </c>
      <c r="B343">
        <v>4</v>
      </c>
      <c r="C343">
        <v>3.7851180000000002</v>
      </c>
      <c r="D343">
        <v>3.9064158633891992</v>
      </c>
      <c r="E343">
        <f t="shared" si="47"/>
        <v>0.9766039658472998</v>
      </c>
      <c r="F343" t="str">
        <f t="shared" si="46"/>
        <v/>
      </c>
      <c r="G343">
        <f t="shared" si="48"/>
        <v>3.8277511961722492</v>
      </c>
      <c r="H343">
        <f t="shared" si="51"/>
        <v>3.6976702183749994</v>
      </c>
      <c r="I343">
        <f t="shared" si="49"/>
        <v>0.9766039658472998</v>
      </c>
    </row>
    <row r="344" spans="1:9" x14ac:dyDescent="0.25">
      <c r="A344">
        <v>3100</v>
      </c>
      <c r="B344">
        <v>5</v>
      </c>
      <c r="C344">
        <v>3.0462630000000002</v>
      </c>
      <c r="D344">
        <v>4.8538963969952684</v>
      </c>
      <c r="E344">
        <f t="shared" si="47"/>
        <v>0.97077927939905373</v>
      </c>
      <c r="F344" t="str">
        <f t="shared" si="46"/>
        <v/>
      </c>
      <c r="G344">
        <f t="shared" si="48"/>
        <v>4.7169811320754711</v>
      </c>
      <c r="H344">
        <f t="shared" si="51"/>
        <v>2.9584318995999994</v>
      </c>
      <c r="I344">
        <f t="shared" si="49"/>
        <v>0.97077927939905373</v>
      </c>
    </row>
    <row r="345" spans="1:9" x14ac:dyDescent="0.25">
      <c r="A345">
        <v>3100</v>
      </c>
      <c r="B345">
        <v>6</v>
      </c>
      <c r="C345">
        <v>2.5442360000000002</v>
      </c>
      <c r="D345">
        <v>5.8116640909098054</v>
      </c>
      <c r="E345">
        <f t="shared" si="47"/>
        <v>0.9686106818183009</v>
      </c>
      <c r="F345" t="str">
        <f t="shared" si="46"/>
        <v/>
      </c>
      <c r="G345">
        <f t="shared" si="48"/>
        <v>5.5813953488372103</v>
      </c>
      <c r="H345">
        <f t="shared" si="51"/>
        <v>2.4656063537499997</v>
      </c>
      <c r="I345">
        <f t="shared" si="49"/>
        <v>0.9686106818183009</v>
      </c>
    </row>
    <row r="346" spans="1:9" x14ac:dyDescent="0.25">
      <c r="A346">
        <v>3100</v>
      </c>
      <c r="B346">
        <v>7</v>
      </c>
      <c r="C346">
        <v>2.1840449999999998</v>
      </c>
      <c r="D346">
        <v>6.7701192054193022</v>
      </c>
      <c r="E346">
        <f t="shared" si="47"/>
        <v>0.96715988648847173</v>
      </c>
      <c r="F346" t="str">
        <f t="shared" si="46"/>
        <v/>
      </c>
      <c r="G346">
        <f t="shared" si="48"/>
        <v>6.4220183486238538</v>
      </c>
      <c r="H346">
        <f t="shared" si="51"/>
        <v>2.1135881067142854</v>
      </c>
      <c r="I346">
        <f t="shared" si="49"/>
        <v>0.96715988648847173</v>
      </c>
    </row>
    <row r="347" spans="1:9" x14ac:dyDescent="0.25">
      <c r="A347">
        <v>3100</v>
      </c>
      <c r="B347">
        <v>8</v>
      </c>
      <c r="C347">
        <v>1.9202170000000001</v>
      </c>
      <c r="D347">
        <v>7.7002989766260788</v>
      </c>
      <c r="E347">
        <f t="shared" si="47"/>
        <v>0.96253737207825985</v>
      </c>
      <c r="F347" t="str">
        <f t="shared" si="46"/>
        <v/>
      </c>
      <c r="G347">
        <f t="shared" si="48"/>
        <v>7.2398190045248869</v>
      </c>
      <c r="H347">
        <f t="shared" si="51"/>
        <v>1.8495744214374998</v>
      </c>
      <c r="I347">
        <f t="shared" si="49"/>
        <v>0.96253737207825985</v>
      </c>
    </row>
    <row r="348" spans="1:9" x14ac:dyDescent="0.25">
      <c r="A348">
        <v>3100</v>
      </c>
      <c r="B348">
        <v>9</v>
      </c>
      <c r="C348">
        <v>1.726747</v>
      </c>
      <c r="D348">
        <v>8.5630639578351655</v>
      </c>
      <c r="E348">
        <f t="shared" si="47"/>
        <v>0.95145155087057398</v>
      </c>
      <c r="F348" t="str">
        <f t="shared" si="46"/>
        <v/>
      </c>
      <c r="G348">
        <f t="shared" si="48"/>
        <v>8.0357142857142865</v>
      </c>
      <c r="H348">
        <f t="shared" si="51"/>
        <v>1.644230444</v>
      </c>
      <c r="I348">
        <f t="shared" si="49"/>
        <v>0.95145155087057398</v>
      </c>
    </row>
    <row r="349" spans="1:9" x14ac:dyDescent="0.25">
      <c r="A349">
        <v>3100</v>
      </c>
      <c r="B349">
        <v>10</v>
      </c>
      <c r="C349">
        <v>1.5666880000000001</v>
      </c>
      <c r="D349">
        <v>9.437900207316325</v>
      </c>
      <c r="E349">
        <f t="shared" si="47"/>
        <v>0.94379002073163254</v>
      </c>
      <c r="F349" t="str">
        <f t="shared" si="46"/>
        <v/>
      </c>
      <c r="G349">
        <f t="shared" si="48"/>
        <v>8.8105726872246688</v>
      </c>
      <c r="H349">
        <f t="shared" si="51"/>
        <v>1.4799552620499998</v>
      </c>
      <c r="I349">
        <f t="shared" si="49"/>
        <v>0.94379002073163254</v>
      </c>
    </row>
    <row r="350" spans="1:9" x14ac:dyDescent="0.25">
      <c r="A350">
        <v>3100</v>
      </c>
      <c r="B350">
        <v>11</v>
      </c>
      <c r="C350">
        <v>1.4611719999999999</v>
      </c>
      <c r="D350">
        <v>10.119441790562639</v>
      </c>
      <c r="E350">
        <f t="shared" si="47"/>
        <v>0.91994925368751268</v>
      </c>
      <c r="F350" t="str">
        <f t="shared" si="46"/>
        <v/>
      </c>
      <c r="G350">
        <f t="shared" si="48"/>
        <v>9.5652173913043477</v>
      </c>
      <c r="H350">
        <f t="shared" si="51"/>
        <v>1.3455482949999999</v>
      </c>
      <c r="I350">
        <f t="shared" si="49"/>
        <v>0.91994925368751268</v>
      </c>
    </row>
    <row r="351" spans="1:9" x14ac:dyDescent="0.25">
      <c r="A351">
        <v>3100</v>
      </c>
      <c r="B351">
        <v>12</v>
      </c>
      <c r="C351">
        <v>1.4908380000000001</v>
      </c>
      <c r="D351">
        <v>9.9180762765639177</v>
      </c>
      <c r="E351">
        <f t="shared" si="47"/>
        <v>0.82650635638032643</v>
      </c>
      <c r="F351" t="str">
        <f t="shared" si="46"/>
        <v/>
      </c>
      <c r="G351">
        <f t="shared" si="48"/>
        <v>10.300429184549357</v>
      </c>
      <c r="H351">
        <f t="shared" si="51"/>
        <v>1.233542489125</v>
      </c>
      <c r="I351">
        <f t="shared" si="49"/>
        <v>0.82650635638032643</v>
      </c>
    </row>
    <row r="352" spans="1:9" x14ac:dyDescent="0.25">
      <c r="E352" t="str">
        <f t="shared" si="47"/>
        <v/>
      </c>
      <c r="F352" t="str">
        <f t="shared" si="46"/>
        <v/>
      </c>
      <c r="G352" t="str">
        <f t="shared" si="48"/>
        <v/>
      </c>
      <c r="H352" t="str">
        <f t="shared" ref="H352:H364" si="52">IFERROR(0.0001*C$353+(((1-0.0001)*C$353)/B352), "")</f>
        <v/>
      </c>
      <c r="I352" t="str">
        <f t="shared" si="49"/>
        <v/>
      </c>
    </row>
    <row r="353" spans="1:9" x14ac:dyDescent="0.25">
      <c r="A353">
        <v>3200</v>
      </c>
      <c r="B353">
        <v>1</v>
      </c>
      <c r="C353">
        <v>15.707765</v>
      </c>
      <c r="D353">
        <v>1</v>
      </c>
      <c r="E353">
        <f t="shared" si="47"/>
        <v>1</v>
      </c>
      <c r="F353" t="str">
        <f t="shared" si="46"/>
        <v/>
      </c>
      <c r="G353">
        <f t="shared" si="48"/>
        <v>1</v>
      </c>
      <c r="H353">
        <f t="shared" si="52"/>
        <v>15.707765</v>
      </c>
      <c r="I353">
        <f t="shared" si="49"/>
        <v>1</v>
      </c>
    </row>
    <row r="354" spans="1:9" x14ac:dyDescent="0.25">
      <c r="A354">
        <v>3200</v>
      </c>
      <c r="B354">
        <v>2</v>
      </c>
      <c r="C354">
        <v>8.017061</v>
      </c>
      <c r="D354">
        <v>1.95929218949438</v>
      </c>
      <c r="E354">
        <f t="shared" si="47"/>
        <v>0.97964609474719</v>
      </c>
      <c r="F354" t="str">
        <f t="shared" si="46"/>
        <v/>
      </c>
      <c r="G354">
        <f t="shared" si="48"/>
        <v>1.9704433497536948</v>
      </c>
      <c r="H354">
        <f t="shared" si="52"/>
        <v>7.8546678882500007</v>
      </c>
      <c r="I354">
        <f t="shared" si="49"/>
        <v>0.97964609474719</v>
      </c>
    </row>
    <row r="355" spans="1:9" x14ac:dyDescent="0.25">
      <c r="A355">
        <v>3200</v>
      </c>
      <c r="B355">
        <v>3</v>
      </c>
      <c r="C355">
        <v>5.3567869999999997</v>
      </c>
      <c r="D355">
        <v>2.932310916973178</v>
      </c>
      <c r="E355">
        <f t="shared" si="47"/>
        <v>0.97743697232439264</v>
      </c>
      <c r="F355" t="str">
        <f t="shared" si="46"/>
        <v/>
      </c>
      <c r="G355">
        <f t="shared" si="48"/>
        <v>2.912621359223301</v>
      </c>
      <c r="H355">
        <f t="shared" si="52"/>
        <v>5.2369688510000003</v>
      </c>
      <c r="I355">
        <f t="shared" si="49"/>
        <v>0.97743697232439264</v>
      </c>
    </row>
    <row r="356" spans="1:9" x14ac:dyDescent="0.25">
      <c r="A356">
        <v>3200</v>
      </c>
      <c r="B356">
        <v>4</v>
      </c>
      <c r="C356">
        <v>4.019971</v>
      </c>
      <c r="D356">
        <v>3.9074324168010168</v>
      </c>
      <c r="E356">
        <f t="shared" si="47"/>
        <v>0.97685810420025421</v>
      </c>
      <c r="F356" t="str">
        <f t="shared" si="46"/>
        <v/>
      </c>
      <c r="G356">
        <f t="shared" si="48"/>
        <v>3.8277511961722492</v>
      </c>
      <c r="H356">
        <f t="shared" si="52"/>
        <v>3.9281193323750001</v>
      </c>
      <c r="I356">
        <f t="shared" si="49"/>
        <v>0.97685810420025421</v>
      </c>
    </row>
    <row r="357" spans="1:9" x14ac:dyDescent="0.25">
      <c r="A357">
        <v>3200</v>
      </c>
      <c r="B357">
        <v>5</v>
      </c>
      <c r="C357">
        <v>3.2314419999999999</v>
      </c>
      <c r="D357">
        <v>4.8609150342169229</v>
      </c>
      <c r="E357">
        <f t="shared" si="47"/>
        <v>0.97218300684338455</v>
      </c>
      <c r="F357" t="str">
        <f t="shared" si="46"/>
        <v/>
      </c>
      <c r="G357">
        <f t="shared" si="48"/>
        <v>4.7169811320754711</v>
      </c>
      <c r="H357">
        <f t="shared" si="52"/>
        <v>3.1428096212000001</v>
      </c>
      <c r="I357">
        <f t="shared" si="49"/>
        <v>0.97218300684338455</v>
      </c>
    </row>
    <row r="358" spans="1:9" x14ac:dyDescent="0.25">
      <c r="A358">
        <v>3200</v>
      </c>
      <c r="B358">
        <v>6</v>
      </c>
      <c r="C358">
        <v>2.704259</v>
      </c>
      <c r="D358">
        <v>5.8085283251345379</v>
      </c>
      <c r="E358">
        <f t="shared" si="47"/>
        <v>0.96808805418908961</v>
      </c>
      <c r="F358" t="str">
        <f t="shared" si="46"/>
        <v/>
      </c>
      <c r="G358">
        <f t="shared" si="48"/>
        <v>5.5813953488372103</v>
      </c>
      <c r="H358">
        <f t="shared" si="52"/>
        <v>2.6192698137499999</v>
      </c>
      <c r="I358">
        <f t="shared" si="49"/>
        <v>0.96808805418908961</v>
      </c>
    </row>
    <row r="359" spans="1:9" x14ac:dyDescent="0.25">
      <c r="A359">
        <v>3200</v>
      </c>
      <c r="B359">
        <v>7</v>
      </c>
      <c r="C359">
        <v>2.324376</v>
      </c>
      <c r="D359">
        <v>6.7578416744967251</v>
      </c>
      <c r="E359">
        <f t="shared" si="47"/>
        <v>0.96540595349953218</v>
      </c>
      <c r="F359" t="str">
        <f t="shared" si="46"/>
        <v/>
      </c>
      <c r="G359">
        <f t="shared" si="48"/>
        <v>6.4220183486238538</v>
      </c>
      <c r="H359">
        <f t="shared" si="52"/>
        <v>2.2453128084285714</v>
      </c>
      <c r="I359">
        <f t="shared" si="49"/>
        <v>0.96540595349953218</v>
      </c>
    </row>
    <row r="360" spans="1:9" x14ac:dyDescent="0.25">
      <c r="A360">
        <v>3200</v>
      </c>
      <c r="B360">
        <v>8</v>
      </c>
      <c r="C360">
        <v>2.047879</v>
      </c>
      <c r="D360">
        <v>7.6702603034651951</v>
      </c>
      <c r="E360">
        <f t="shared" si="47"/>
        <v>0.95878253793314938</v>
      </c>
      <c r="F360" t="str">
        <f t="shared" si="46"/>
        <v/>
      </c>
      <c r="G360">
        <f t="shared" si="48"/>
        <v>7.2398190045248869</v>
      </c>
      <c r="H360">
        <f t="shared" si="52"/>
        <v>1.9648450544375</v>
      </c>
      <c r="I360">
        <f t="shared" si="49"/>
        <v>0.95878253793314938</v>
      </c>
    </row>
    <row r="361" spans="1:9" x14ac:dyDescent="0.25">
      <c r="A361">
        <v>3200</v>
      </c>
      <c r="B361">
        <v>9</v>
      </c>
      <c r="C361">
        <v>1.833029</v>
      </c>
      <c r="D361">
        <v>8.569294321039111</v>
      </c>
      <c r="E361">
        <f t="shared" si="47"/>
        <v>0.95214381344879007</v>
      </c>
      <c r="F361" t="str">
        <f t="shared" si="46"/>
        <v/>
      </c>
      <c r="G361">
        <f t="shared" si="48"/>
        <v>8.0357142857142865</v>
      </c>
      <c r="H361">
        <f t="shared" si="52"/>
        <v>1.746703468</v>
      </c>
      <c r="I361">
        <f t="shared" si="49"/>
        <v>0.95214381344879007</v>
      </c>
    </row>
    <row r="362" spans="1:9" x14ac:dyDescent="0.25">
      <c r="A362">
        <v>3200</v>
      </c>
      <c r="B362">
        <v>10</v>
      </c>
      <c r="C362">
        <v>1.6471800000000001</v>
      </c>
      <c r="D362">
        <v>9.5361557328282274</v>
      </c>
      <c r="E362">
        <f t="shared" si="47"/>
        <v>0.95361557328282276</v>
      </c>
      <c r="F362" t="str">
        <f t="shared" si="46"/>
        <v/>
      </c>
      <c r="G362">
        <f t="shared" si="48"/>
        <v>8.8105726872246688</v>
      </c>
      <c r="H362">
        <f t="shared" si="52"/>
        <v>1.57219019885</v>
      </c>
      <c r="I362">
        <f t="shared" si="49"/>
        <v>0.95361557328282276</v>
      </c>
    </row>
    <row r="363" spans="1:9" x14ac:dyDescent="0.25">
      <c r="A363">
        <v>3200</v>
      </c>
      <c r="B363">
        <v>11</v>
      </c>
      <c r="C363">
        <v>1.508915</v>
      </c>
      <c r="D363">
        <v>10.40997339147666</v>
      </c>
      <c r="E363">
        <f t="shared" si="47"/>
        <v>0.9463612174069691</v>
      </c>
      <c r="F363" t="str">
        <f t="shared" si="46"/>
        <v/>
      </c>
      <c r="G363">
        <f t="shared" si="48"/>
        <v>9.5652173913043477</v>
      </c>
      <c r="H363">
        <f t="shared" si="52"/>
        <v>1.429406615</v>
      </c>
      <c r="I363">
        <f t="shared" si="49"/>
        <v>0.9463612174069691</v>
      </c>
    </row>
    <row r="364" spans="1:9" x14ac:dyDescent="0.25">
      <c r="A364">
        <v>3200</v>
      </c>
      <c r="B364">
        <v>12</v>
      </c>
      <c r="C364">
        <v>1.7049780000000001</v>
      </c>
      <c r="D364">
        <v>9.2128842718205153</v>
      </c>
      <c r="E364">
        <f t="shared" si="47"/>
        <v>0.76774035598504298</v>
      </c>
      <c r="F364" t="str">
        <f t="shared" si="46"/>
        <v/>
      </c>
      <c r="G364">
        <f t="shared" si="48"/>
        <v>10.300429184549357</v>
      </c>
      <c r="H364">
        <f t="shared" si="52"/>
        <v>1.3104202951249999</v>
      </c>
      <c r="I364">
        <f t="shared" si="49"/>
        <v>0.76774035598504298</v>
      </c>
    </row>
    <row r="365" spans="1:9" x14ac:dyDescent="0.25">
      <c r="E365" t="str">
        <f t="shared" si="47"/>
        <v/>
      </c>
      <c r="F365" t="str">
        <f t="shared" si="46"/>
        <v/>
      </c>
      <c r="G365" t="str">
        <f t="shared" si="48"/>
        <v/>
      </c>
      <c r="H365" t="str">
        <f t="shared" ref="H365:H377" si="53">IFERROR(0.0001*C$366+(((1-0.0001)*C$366)/B365), "")</f>
        <v/>
      </c>
      <c r="I365" t="str">
        <f t="shared" si="49"/>
        <v/>
      </c>
    </row>
    <row r="366" spans="1:9" x14ac:dyDescent="0.25">
      <c r="A366">
        <v>3300</v>
      </c>
      <c r="B366">
        <v>1</v>
      </c>
      <c r="C366">
        <v>16.693892000000002</v>
      </c>
      <c r="D366">
        <v>1</v>
      </c>
      <c r="E366">
        <f t="shared" si="47"/>
        <v>1</v>
      </c>
      <c r="F366" t="str">
        <f t="shared" si="46"/>
        <v/>
      </c>
      <c r="G366">
        <f t="shared" si="48"/>
        <v>1</v>
      </c>
      <c r="H366">
        <f t="shared" si="53"/>
        <v>16.693892000000002</v>
      </c>
      <c r="I366">
        <f t="shared" si="49"/>
        <v>1</v>
      </c>
    </row>
    <row r="367" spans="1:9" x14ac:dyDescent="0.25">
      <c r="A367">
        <v>3300</v>
      </c>
      <c r="B367">
        <v>2</v>
      </c>
      <c r="C367">
        <v>8.4910370000000004</v>
      </c>
      <c r="D367">
        <v>1.9660604470337371</v>
      </c>
      <c r="E367">
        <f t="shared" si="47"/>
        <v>0.98303022351686853</v>
      </c>
      <c r="F367" t="str">
        <f t="shared" si="46"/>
        <v/>
      </c>
      <c r="G367">
        <f t="shared" si="48"/>
        <v>1.9704433497536948</v>
      </c>
      <c r="H367">
        <f t="shared" si="53"/>
        <v>8.3477806946000008</v>
      </c>
      <c r="I367">
        <f t="shared" si="49"/>
        <v>0.98303022351686853</v>
      </c>
    </row>
    <row r="368" spans="1:9" x14ac:dyDescent="0.25">
      <c r="A368">
        <v>3300</v>
      </c>
      <c r="B368">
        <v>3</v>
      </c>
      <c r="C368">
        <v>5.679138</v>
      </c>
      <c r="D368">
        <v>2.93951159489345</v>
      </c>
      <c r="E368">
        <f t="shared" si="47"/>
        <v>0.97983719829781668</v>
      </c>
      <c r="F368" t="str">
        <f t="shared" si="46"/>
        <v/>
      </c>
      <c r="G368">
        <f t="shared" si="48"/>
        <v>2.912621359223301</v>
      </c>
      <c r="H368">
        <f t="shared" si="53"/>
        <v>5.5657435928000005</v>
      </c>
      <c r="I368">
        <f t="shared" si="49"/>
        <v>0.97983719829781668</v>
      </c>
    </row>
    <row r="369" spans="1:9" x14ac:dyDescent="0.25">
      <c r="A369">
        <v>3300</v>
      </c>
      <c r="B369">
        <v>4</v>
      </c>
      <c r="C369">
        <v>4.265269</v>
      </c>
      <c r="D369">
        <v>3.9139130497982659</v>
      </c>
      <c r="E369">
        <f t="shared" si="47"/>
        <v>0.97847826244956648</v>
      </c>
      <c r="F369" t="str">
        <f t="shared" si="46"/>
        <v/>
      </c>
      <c r="G369">
        <f t="shared" si="48"/>
        <v>3.8277511961722492</v>
      </c>
      <c r="H369">
        <f t="shared" si="53"/>
        <v>4.1747250419000004</v>
      </c>
      <c r="I369">
        <f t="shared" si="49"/>
        <v>0.97847826244956648</v>
      </c>
    </row>
    <row r="370" spans="1:9" x14ac:dyDescent="0.25">
      <c r="A370">
        <v>3300</v>
      </c>
      <c r="B370">
        <v>5</v>
      </c>
      <c r="C370">
        <v>3.4270939999999999</v>
      </c>
      <c r="D370">
        <v>4.8711508934391654</v>
      </c>
      <c r="E370">
        <f t="shared" si="47"/>
        <v>0.97423017868783313</v>
      </c>
      <c r="F370" t="str">
        <f t="shared" si="46"/>
        <v/>
      </c>
      <c r="G370">
        <f t="shared" si="48"/>
        <v>4.7169811320754711</v>
      </c>
      <c r="H370">
        <f t="shared" si="53"/>
        <v>3.3401139113600005</v>
      </c>
      <c r="I370">
        <f t="shared" si="49"/>
        <v>0.97423017868783313</v>
      </c>
    </row>
    <row r="371" spans="1:9" x14ac:dyDescent="0.25">
      <c r="A371">
        <v>3300</v>
      </c>
      <c r="B371">
        <v>6</v>
      </c>
      <c r="C371">
        <v>2.8589560000000001</v>
      </c>
      <c r="D371">
        <v>5.8391566711764717</v>
      </c>
      <c r="E371">
        <f t="shared" si="47"/>
        <v>0.97319277852941199</v>
      </c>
      <c r="F371" t="str">
        <f t="shared" si="46"/>
        <v/>
      </c>
      <c r="G371">
        <f t="shared" si="48"/>
        <v>5.5813953488372103</v>
      </c>
      <c r="H371">
        <f t="shared" si="53"/>
        <v>2.7837064910000002</v>
      </c>
      <c r="I371">
        <f t="shared" si="49"/>
        <v>0.97319277852941199</v>
      </c>
    </row>
    <row r="372" spans="1:9" x14ac:dyDescent="0.25">
      <c r="A372">
        <v>3300</v>
      </c>
      <c r="B372">
        <v>7</v>
      </c>
      <c r="C372">
        <v>2.4622959999999998</v>
      </c>
      <c r="D372">
        <v>6.7798071393528652</v>
      </c>
      <c r="E372">
        <f t="shared" si="47"/>
        <v>0.96854387705040934</v>
      </c>
      <c r="F372" t="str">
        <f t="shared" si="46"/>
        <v/>
      </c>
      <c r="G372">
        <f t="shared" si="48"/>
        <v>6.4220183486238538</v>
      </c>
      <c r="H372">
        <f t="shared" si="53"/>
        <v>2.386272619314286</v>
      </c>
      <c r="I372">
        <f t="shared" si="49"/>
        <v>0.96854387705040934</v>
      </c>
    </row>
    <row r="373" spans="1:9" x14ac:dyDescent="0.25">
      <c r="A373">
        <v>3300</v>
      </c>
      <c r="B373">
        <v>8</v>
      </c>
      <c r="C373">
        <v>2.1729630000000002</v>
      </c>
      <c r="D373">
        <v>7.6825477470164012</v>
      </c>
      <c r="E373">
        <f t="shared" si="47"/>
        <v>0.96031846837705015</v>
      </c>
      <c r="F373" t="str">
        <f t="shared" si="46"/>
        <v/>
      </c>
      <c r="G373">
        <f t="shared" si="48"/>
        <v>7.2398190045248869</v>
      </c>
      <c r="H373">
        <f t="shared" si="53"/>
        <v>2.0881972155500002</v>
      </c>
      <c r="I373">
        <f t="shared" si="49"/>
        <v>0.96031846837705015</v>
      </c>
    </row>
    <row r="374" spans="1:9" x14ac:dyDescent="0.25">
      <c r="A374">
        <v>3300</v>
      </c>
      <c r="B374">
        <v>9</v>
      </c>
      <c r="C374">
        <v>1.9609840000000001</v>
      </c>
      <c r="D374">
        <v>8.5130179542515396</v>
      </c>
      <c r="E374">
        <f t="shared" si="47"/>
        <v>0.94589088380572661</v>
      </c>
      <c r="F374" t="str">
        <f t="shared" si="46"/>
        <v/>
      </c>
      <c r="G374">
        <f t="shared" si="48"/>
        <v>8.0357142857142865</v>
      </c>
      <c r="H374">
        <f t="shared" si="53"/>
        <v>1.8563607904000001</v>
      </c>
      <c r="I374">
        <f t="shared" si="49"/>
        <v>0.94589088380572661</v>
      </c>
    </row>
    <row r="375" spans="1:9" x14ac:dyDescent="0.25">
      <c r="A375">
        <v>3300</v>
      </c>
      <c r="B375">
        <v>10</v>
      </c>
      <c r="C375">
        <v>1.736807</v>
      </c>
      <c r="D375">
        <v>9.6118290633328876</v>
      </c>
      <c r="E375">
        <f t="shared" si="47"/>
        <v>0.96118290633328873</v>
      </c>
      <c r="F375" t="str">
        <f t="shared" si="46"/>
        <v/>
      </c>
      <c r="G375">
        <f t="shared" si="48"/>
        <v>8.8105726872246688</v>
      </c>
      <c r="H375">
        <f t="shared" si="53"/>
        <v>1.6708916502800002</v>
      </c>
      <c r="I375">
        <f t="shared" si="49"/>
        <v>0.96118290633328873</v>
      </c>
    </row>
    <row r="376" spans="1:9" x14ac:dyDescent="0.25">
      <c r="A376">
        <v>3300</v>
      </c>
      <c r="B376">
        <v>11</v>
      </c>
      <c r="C376">
        <v>1.622943</v>
      </c>
      <c r="D376">
        <v>10.286185035457191</v>
      </c>
      <c r="E376">
        <f t="shared" si="47"/>
        <v>0.93510773049610829</v>
      </c>
      <c r="F376" t="str">
        <f t="shared" si="46"/>
        <v/>
      </c>
      <c r="G376">
        <f t="shared" si="48"/>
        <v>9.5652173913043477</v>
      </c>
      <c r="H376">
        <f t="shared" si="53"/>
        <v>1.5191441720000001</v>
      </c>
      <c r="I376">
        <f t="shared" si="49"/>
        <v>0.93510773049610829</v>
      </c>
    </row>
    <row r="377" spans="1:9" x14ac:dyDescent="0.25">
      <c r="A377">
        <v>3300</v>
      </c>
      <c r="B377">
        <v>12</v>
      </c>
      <c r="C377">
        <v>1.7902309999999999</v>
      </c>
      <c r="D377">
        <v>9.3249932550603827</v>
      </c>
      <c r="E377">
        <f t="shared" si="47"/>
        <v>0.77708277125503189</v>
      </c>
      <c r="F377" t="str">
        <f t="shared" si="46"/>
        <v/>
      </c>
      <c r="G377">
        <f t="shared" si="48"/>
        <v>10.300429184549357</v>
      </c>
      <c r="H377">
        <f t="shared" si="53"/>
        <v>1.3926879401000001</v>
      </c>
      <c r="I377">
        <f t="shared" si="49"/>
        <v>0.77708277125503189</v>
      </c>
    </row>
    <row r="378" spans="1:9" x14ac:dyDescent="0.25">
      <c r="E378" t="str">
        <f t="shared" si="47"/>
        <v/>
      </c>
      <c r="F378" t="str">
        <f t="shared" si="46"/>
        <v/>
      </c>
      <c r="G378" t="str">
        <f t="shared" si="48"/>
        <v/>
      </c>
      <c r="H378" t="str">
        <f t="shared" ref="H378:H390" si="54">IFERROR(0.0001*C$379+(((1-0.0001)*C$379)/B378), "")</f>
        <v/>
      </c>
      <c r="I378" t="str">
        <f t="shared" si="49"/>
        <v/>
      </c>
    </row>
    <row r="379" spans="1:9" x14ac:dyDescent="0.25">
      <c r="A379">
        <v>3400</v>
      </c>
      <c r="B379">
        <v>1</v>
      </c>
      <c r="C379">
        <v>17.688545000000001</v>
      </c>
      <c r="D379">
        <v>1</v>
      </c>
      <c r="E379">
        <f t="shared" si="47"/>
        <v>1</v>
      </c>
      <c r="F379" t="str">
        <f t="shared" si="46"/>
        <v/>
      </c>
      <c r="G379">
        <f t="shared" si="48"/>
        <v>1</v>
      </c>
      <c r="H379">
        <f t="shared" si="54"/>
        <v>17.688545000000001</v>
      </c>
      <c r="I379">
        <f t="shared" si="49"/>
        <v>1</v>
      </c>
    </row>
    <row r="380" spans="1:9" x14ac:dyDescent="0.25">
      <c r="A380">
        <v>3400</v>
      </c>
      <c r="B380">
        <v>2</v>
      </c>
      <c r="C380">
        <v>9.0038490000000007</v>
      </c>
      <c r="D380">
        <v>1.9645537147502139</v>
      </c>
      <c r="E380">
        <f t="shared" si="47"/>
        <v>0.98227685737510695</v>
      </c>
      <c r="F380" t="str">
        <f t="shared" si="46"/>
        <v/>
      </c>
      <c r="G380">
        <f t="shared" si="48"/>
        <v>1.9704433497536948</v>
      </c>
      <c r="H380">
        <f t="shared" si="54"/>
        <v>8.8451569272500006</v>
      </c>
      <c r="I380">
        <f t="shared" si="49"/>
        <v>0.98227685737510695</v>
      </c>
    </row>
    <row r="381" spans="1:9" x14ac:dyDescent="0.25">
      <c r="A381">
        <v>3400</v>
      </c>
      <c r="B381">
        <v>3</v>
      </c>
      <c r="C381">
        <v>6.0135889999999996</v>
      </c>
      <c r="D381">
        <v>2.941428986916133</v>
      </c>
      <c r="E381">
        <f t="shared" si="47"/>
        <v>0.98047632897204429</v>
      </c>
      <c r="F381" t="str">
        <f t="shared" si="46"/>
        <v/>
      </c>
      <c r="G381">
        <f t="shared" si="48"/>
        <v>2.912621359223301</v>
      </c>
      <c r="H381">
        <f t="shared" si="54"/>
        <v>5.897360903</v>
      </c>
      <c r="I381">
        <f t="shared" si="49"/>
        <v>0.98047632897204429</v>
      </c>
    </row>
    <row r="382" spans="1:9" x14ac:dyDescent="0.25">
      <c r="A382">
        <v>3400</v>
      </c>
      <c r="B382">
        <v>4</v>
      </c>
      <c r="C382">
        <v>4.5191400000000002</v>
      </c>
      <c r="D382">
        <v>3.9141396371876072</v>
      </c>
      <c r="E382">
        <f t="shared" si="47"/>
        <v>0.97853490929690179</v>
      </c>
      <c r="F382" t="str">
        <f t="shared" si="46"/>
        <v/>
      </c>
      <c r="G382">
        <f t="shared" si="48"/>
        <v>3.8277511961722492</v>
      </c>
      <c r="H382">
        <f t="shared" si="54"/>
        <v>4.4234628908750002</v>
      </c>
      <c r="I382">
        <f t="shared" si="49"/>
        <v>0.97853490929690179</v>
      </c>
    </row>
    <row r="383" spans="1:9" x14ac:dyDescent="0.25">
      <c r="A383">
        <v>3400</v>
      </c>
      <c r="B383">
        <v>5</v>
      </c>
      <c r="C383">
        <v>3.6379000000000001</v>
      </c>
      <c r="D383">
        <v>4.8622955551279583</v>
      </c>
      <c r="E383">
        <f t="shared" si="47"/>
        <v>0.97245911102559168</v>
      </c>
      <c r="F383" t="str">
        <f t="shared" si="46"/>
        <v/>
      </c>
      <c r="G383">
        <f t="shared" si="48"/>
        <v>4.7169811320754711</v>
      </c>
      <c r="H383">
        <f t="shared" si="54"/>
        <v>3.5391240836</v>
      </c>
      <c r="I383">
        <f t="shared" si="49"/>
        <v>0.97245911102559168</v>
      </c>
    </row>
    <row r="384" spans="1:9" x14ac:dyDescent="0.25">
      <c r="A384">
        <v>3400</v>
      </c>
      <c r="B384">
        <v>6</v>
      </c>
      <c r="C384">
        <v>3.0315699999999999</v>
      </c>
      <c r="D384">
        <v>5.8347803283447197</v>
      </c>
      <c r="E384">
        <f t="shared" si="47"/>
        <v>0.97246338805745325</v>
      </c>
      <c r="F384" t="str">
        <f t="shared" si="46"/>
        <v/>
      </c>
      <c r="G384">
        <f t="shared" si="48"/>
        <v>5.5813953488372103</v>
      </c>
      <c r="H384">
        <f t="shared" si="54"/>
        <v>2.94956487875</v>
      </c>
      <c r="I384">
        <f t="shared" si="49"/>
        <v>0.97246338805745325</v>
      </c>
    </row>
    <row r="385" spans="1:9" x14ac:dyDescent="0.25">
      <c r="A385">
        <v>3400</v>
      </c>
      <c r="B385">
        <v>7</v>
      </c>
      <c r="C385">
        <v>2.6087340000000001</v>
      </c>
      <c r="D385">
        <v>6.7805092431807923</v>
      </c>
      <c r="E385">
        <f t="shared" si="47"/>
        <v>0.96864417759725607</v>
      </c>
      <c r="F385" t="str">
        <f t="shared" si="46"/>
        <v/>
      </c>
      <c r="G385">
        <f t="shared" si="48"/>
        <v>6.4220183486238538</v>
      </c>
      <c r="H385">
        <f t="shared" si="54"/>
        <v>2.528451161</v>
      </c>
      <c r="I385">
        <f t="shared" si="49"/>
        <v>0.96864417759725607</v>
      </c>
    </row>
    <row r="386" spans="1:9" x14ac:dyDescent="0.25">
      <c r="A386">
        <v>3400</v>
      </c>
      <c r="B386">
        <v>8</v>
      </c>
      <c r="C386">
        <v>2.3001689999999999</v>
      </c>
      <c r="D386">
        <v>7.6901066834654328</v>
      </c>
      <c r="E386">
        <f t="shared" si="47"/>
        <v>0.9612633354331791</v>
      </c>
      <c r="F386" t="str">
        <f t="shared" ref="F386:F449" si="55">IF(AND(NOT(ISBLANK(B386)), B386&lt;&gt;1), IF(E386&gt;=1, "SUPERLINEARE", ""), "")</f>
        <v/>
      </c>
      <c r="G386">
        <f t="shared" si="48"/>
        <v>7.2398190045248869</v>
      </c>
      <c r="H386">
        <f t="shared" si="54"/>
        <v>2.2126158726875</v>
      </c>
      <c r="I386">
        <f t="shared" si="49"/>
        <v>0.9612633354331791</v>
      </c>
    </row>
    <row r="387" spans="1:9" x14ac:dyDescent="0.25">
      <c r="A387">
        <v>3400</v>
      </c>
      <c r="B387">
        <v>9</v>
      </c>
      <c r="C387">
        <v>2.0505810000000002</v>
      </c>
      <c r="D387">
        <v>8.626113769707219</v>
      </c>
      <c r="E387">
        <f t="shared" ref="E387:E450" si="56">IFERROR(D387/B387, "")</f>
        <v>0.95845708552302433</v>
      </c>
      <c r="F387" t="str">
        <f t="shared" si="55"/>
        <v/>
      </c>
      <c r="G387">
        <f t="shared" ref="G387:G450" si="57">IF(NOT(ISBLANK(B387)), 1/(0.015+(0.985/B387)), "")</f>
        <v>8.0357142857142865</v>
      </c>
      <c r="H387">
        <f t="shared" si="54"/>
        <v>1.9669662040000002</v>
      </c>
      <c r="I387">
        <f t="shared" si="49"/>
        <v>0.95845708552302433</v>
      </c>
    </row>
    <row r="388" spans="1:9" x14ac:dyDescent="0.25">
      <c r="A388">
        <v>3400</v>
      </c>
      <c r="B388">
        <v>10</v>
      </c>
      <c r="C388">
        <v>1.884592</v>
      </c>
      <c r="D388">
        <v>9.3858750328983671</v>
      </c>
      <c r="E388">
        <f t="shared" si="56"/>
        <v>0.93858750328983676</v>
      </c>
      <c r="F388" t="str">
        <f t="shared" si="55"/>
        <v/>
      </c>
      <c r="G388">
        <f t="shared" si="57"/>
        <v>8.8105726872246688</v>
      </c>
      <c r="H388">
        <f t="shared" si="54"/>
        <v>1.7704464690500001</v>
      </c>
      <c r="I388">
        <f t="shared" ref="I388:I451" si="58">IFERROR(D388/B388, "")</f>
        <v>0.93858750328983676</v>
      </c>
    </row>
    <row r="389" spans="1:9" x14ac:dyDescent="0.25">
      <c r="A389">
        <v>3400</v>
      </c>
      <c r="B389">
        <v>11</v>
      </c>
      <c r="C389">
        <v>1.905076</v>
      </c>
      <c r="D389">
        <v>9.284955035914578</v>
      </c>
      <c r="E389">
        <f t="shared" si="56"/>
        <v>0.84408682144677982</v>
      </c>
      <c r="F389" t="str">
        <f t="shared" si="55"/>
        <v/>
      </c>
      <c r="G389">
        <f t="shared" si="57"/>
        <v>9.5652173913043477</v>
      </c>
      <c r="H389">
        <f t="shared" si="54"/>
        <v>1.6096575950000003</v>
      </c>
      <c r="I389">
        <f t="shared" si="58"/>
        <v>0.84408682144677982</v>
      </c>
    </row>
    <row r="390" spans="1:9" x14ac:dyDescent="0.25">
      <c r="A390">
        <v>3400</v>
      </c>
      <c r="B390">
        <v>12</v>
      </c>
      <c r="C390">
        <v>1.9071260000000001</v>
      </c>
      <c r="D390">
        <v>9.2749744904112266</v>
      </c>
      <c r="E390">
        <f t="shared" si="56"/>
        <v>0.77291454086760225</v>
      </c>
      <c r="F390" t="str">
        <f t="shared" si="55"/>
        <v/>
      </c>
      <c r="G390">
        <f t="shared" si="57"/>
        <v>10.300429184549357</v>
      </c>
      <c r="H390">
        <f t="shared" si="54"/>
        <v>1.4756668666250001</v>
      </c>
      <c r="I390">
        <f t="shared" si="58"/>
        <v>0.77291454086760225</v>
      </c>
    </row>
    <row r="391" spans="1:9" x14ac:dyDescent="0.25">
      <c r="E391" t="str">
        <f t="shared" si="56"/>
        <v/>
      </c>
      <c r="F391" t="str">
        <f t="shared" si="55"/>
        <v/>
      </c>
      <c r="G391" t="str">
        <f t="shared" si="57"/>
        <v/>
      </c>
      <c r="H391" t="str">
        <f t="shared" ref="H391:H403" si="59">IFERROR(0.0001*C$392+(((1-0.0001)*C$392)/B391), "")</f>
        <v/>
      </c>
      <c r="I391" t="str">
        <f t="shared" si="58"/>
        <v/>
      </c>
    </row>
    <row r="392" spans="1:9" x14ac:dyDescent="0.25">
      <c r="A392">
        <v>3500</v>
      </c>
      <c r="B392">
        <v>1</v>
      </c>
      <c r="C392">
        <v>18.713182</v>
      </c>
      <c r="D392">
        <v>1</v>
      </c>
      <c r="E392">
        <f t="shared" si="56"/>
        <v>1</v>
      </c>
      <c r="F392" t="str">
        <f t="shared" si="55"/>
        <v/>
      </c>
      <c r="G392">
        <f t="shared" si="57"/>
        <v>1</v>
      </c>
      <c r="H392">
        <f t="shared" si="59"/>
        <v>18.713182</v>
      </c>
      <c r="I392">
        <f t="shared" si="58"/>
        <v>1</v>
      </c>
    </row>
    <row r="393" spans="1:9" x14ac:dyDescent="0.25">
      <c r="A393">
        <v>3500</v>
      </c>
      <c r="B393">
        <v>2</v>
      </c>
      <c r="C393">
        <v>9.4807220000000001</v>
      </c>
      <c r="D393">
        <v>1.9738140196495579</v>
      </c>
      <c r="E393">
        <f t="shared" si="56"/>
        <v>0.98690700982477897</v>
      </c>
      <c r="F393" t="str">
        <f t="shared" si="55"/>
        <v/>
      </c>
      <c r="G393">
        <f t="shared" si="57"/>
        <v>1.9704433497536948</v>
      </c>
      <c r="H393">
        <f t="shared" si="59"/>
        <v>9.3575266590999995</v>
      </c>
      <c r="I393">
        <f t="shared" si="58"/>
        <v>0.98690700982477897</v>
      </c>
    </row>
    <row r="394" spans="1:9" x14ac:dyDescent="0.25">
      <c r="A394">
        <v>3500</v>
      </c>
      <c r="B394">
        <v>3</v>
      </c>
      <c r="C394">
        <v>6.3676009999999996</v>
      </c>
      <c r="D394">
        <v>2.9388119638777619</v>
      </c>
      <c r="E394">
        <f t="shared" si="56"/>
        <v>0.97960398795925396</v>
      </c>
      <c r="F394" t="str">
        <f t="shared" si="55"/>
        <v/>
      </c>
      <c r="G394">
        <f t="shared" si="57"/>
        <v>2.912621359223301</v>
      </c>
      <c r="H394">
        <f t="shared" si="59"/>
        <v>6.2389748788000006</v>
      </c>
      <c r="I394">
        <f t="shared" si="58"/>
        <v>0.97960398795925396</v>
      </c>
    </row>
    <row r="395" spans="1:9" x14ac:dyDescent="0.25">
      <c r="A395">
        <v>3500</v>
      </c>
      <c r="B395">
        <v>4</v>
      </c>
      <c r="C395">
        <v>4.7772990000000002</v>
      </c>
      <c r="D395">
        <v>3.9171050419913009</v>
      </c>
      <c r="E395">
        <f t="shared" si="56"/>
        <v>0.97927626049782523</v>
      </c>
      <c r="F395" t="str">
        <f t="shared" si="55"/>
        <v/>
      </c>
      <c r="G395">
        <f t="shared" si="57"/>
        <v>3.8277511961722492</v>
      </c>
      <c r="H395">
        <f t="shared" si="59"/>
        <v>4.6796989886500002</v>
      </c>
      <c r="I395">
        <f t="shared" si="58"/>
        <v>0.97927626049782523</v>
      </c>
    </row>
    <row r="396" spans="1:9" x14ac:dyDescent="0.25">
      <c r="A396">
        <v>3500</v>
      </c>
      <c r="B396">
        <v>5</v>
      </c>
      <c r="C396">
        <v>3.8245420000000001</v>
      </c>
      <c r="D396">
        <v>4.8929210347278183</v>
      </c>
      <c r="E396">
        <f t="shared" si="56"/>
        <v>0.97858420694556369</v>
      </c>
      <c r="F396" t="str">
        <f t="shared" si="55"/>
        <v/>
      </c>
      <c r="G396">
        <f t="shared" si="57"/>
        <v>4.7169811320754711</v>
      </c>
      <c r="H396">
        <f t="shared" si="59"/>
        <v>3.74413345456</v>
      </c>
      <c r="I396">
        <f t="shared" si="58"/>
        <v>0.97858420694556369</v>
      </c>
    </row>
    <row r="397" spans="1:9" x14ac:dyDescent="0.25">
      <c r="A397">
        <v>3500</v>
      </c>
      <c r="B397">
        <v>6</v>
      </c>
      <c r="C397">
        <v>3.2032790000000002</v>
      </c>
      <c r="D397">
        <v>5.8418832702365293</v>
      </c>
      <c r="E397">
        <f t="shared" si="56"/>
        <v>0.97364721170608826</v>
      </c>
      <c r="F397" t="str">
        <f t="shared" si="55"/>
        <v/>
      </c>
      <c r="G397">
        <f t="shared" si="57"/>
        <v>5.5813953488372103</v>
      </c>
      <c r="H397">
        <f t="shared" si="59"/>
        <v>3.1204230985000003</v>
      </c>
      <c r="I397">
        <f t="shared" si="58"/>
        <v>0.97364721170608826</v>
      </c>
    </row>
    <row r="398" spans="1:9" x14ac:dyDescent="0.25">
      <c r="A398">
        <v>3500</v>
      </c>
      <c r="B398">
        <v>7</v>
      </c>
      <c r="C398">
        <v>2.7535249999999998</v>
      </c>
      <c r="D398">
        <v>6.7960821129279747</v>
      </c>
      <c r="E398">
        <f t="shared" si="56"/>
        <v>0.97086887327542493</v>
      </c>
      <c r="F398" t="str">
        <f t="shared" si="55"/>
        <v/>
      </c>
      <c r="G398">
        <f t="shared" si="57"/>
        <v>6.4220183486238538</v>
      </c>
      <c r="H398">
        <f t="shared" si="59"/>
        <v>2.6749157013142857</v>
      </c>
      <c r="I398">
        <f t="shared" si="58"/>
        <v>0.97086887327542493</v>
      </c>
    </row>
    <row r="399" spans="1:9" x14ac:dyDescent="0.25">
      <c r="A399">
        <v>3500</v>
      </c>
      <c r="B399">
        <v>8</v>
      </c>
      <c r="C399">
        <v>2.4204310000000002</v>
      </c>
      <c r="D399">
        <v>7.7313428889317626</v>
      </c>
      <c r="E399">
        <f t="shared" si="56"/>
        <v>0.96641786111647032</v>
      </c>
      <c r="F399" t="str">
        <f t="shared" si="55"/>
        <v/>
      </c>
      <c r="G399">
        <f t="shared" si="57"/>
        <v>7.2398190045248869</v>
      </c>
      <c r="H399">
        <f t="shared" si="59"/>
        <v>2.3407851534250002</v>
      </c>
      <c r="I399">
        <f t="shared" si="58"/>
        <v>0.96641786111647032</v>
      </c>
    </row>
    <row r="400" spans="1:9" x14ac:dyDescent="0.25">
      <c r="A400">
        <v>3500</v>
      </c>
      <c r="B400">
        <v>9</v>
      </c>
      <c r="C400">
        <v>2.1816070000000001</v>
      </c>
      <c r="D400">
        <v>8.5777053337287601</v>
      </c>
      <c r="E400">
        <f t="shared" si="56"/>
        <v>0.95307837041430665</v>
      </c>
      <c r="F400" t="str">
        <f t="shared" si="55"/>
        <v/>
      </c>
      <c r="G400">
        <f t="shared" si="57"/>
        <v>8.0357142857142865</v>
      </c>
      <c r="H400">
        <f t="shared" si="59"/>
        <v>2.0809058384000001</v>
      </c>
      <c r="I400">
        <f t="shared" si="58"/>
        <v>0.95307837041430665</v>
      </c>
    </row>
    <row r="401" spans="1:9" x14ac:dyDescent="0.25">
      <c r="A401">
        <v>3500</v>
      </c>
      <c r="B401">
        <v>10</v>
      </c>
      <c r="C401">
        <v>1.975719</v>
      </c>
      <c r="D401">
        <v>9.4715807258015943</v>
      </c>
      <c r="E401">
        <f t="shared" si="56"/>
        <v>0.94715807258015938</v>
      </c>
      <c r="F401" t="str">
        <f t="shared" si="55"/>
        <v/>
      </c>
      <c r="G401">
        <f t="shared" si="57"/>
        <v>8.8105726872246688</v>
      </c>
      <c r="H401">
        <f t="shared" si="59"/>
        <v>1.8730023863800001</v>
      </c>
      <c r="I401">
        <f t="shared" si="58"/>
        <v>0.94715807258015938</v>
      </c>
    </row>
    <row r="402" spans="1:9" x14ac:dyDescent="0.25">
      <c r="A402">
        <v>3500</v>
      </c>
      <c r="B402">
        <v>11</v>
      </c>
      <c r="C402">
        <v>1.7879670000000001</v>
      </c>
      <c r="D402">
        <v>10.4661786263393</v>
      </c>
      <c r="E402">
        <f t="shared" si="56"/>
        <v>0.95147078421266362</v>
      </c>
      <c r="F402" t="str">
        <f t="shared" si="55"/>
        <v/>
      </c>
      <c r="G402">
        <f t="shared" si="57"/>
        <v>9.5652173913043477</v>
      </c>
      <c r="H402">
        <f t="shared" si="59"/>
        <v>1.702899562</v>
      </c>
      <c r="I402">
        <f t="shared" si="58"/>
        <v>0.95147078421266362</v>
      </c>
    </row>
    <row r="403" spans="1:9" x14ac:dyDescent="0.25">
      <c r="A403">
        <v>3500</v>
      </c>
      <c r="B403">
        <v>12</v>
      </c>
      <c r="C403">
        <v>1.8173790000000001</v>
      </c>
      <c r="D403">
        <v>10.296796650561051</v>
      </c>
      <c r="E403">
        <f t="shared" si="56"/>
        <v>0.85806638754675424</v>
      </c>
      <c r="F403" t="str">
        <f t="shared" si="55"/>
        <v/>
      </c>
      <c r="G403">
        <f t="shared" si="57"/>
        <v>10.300429184549357</v>
      </c>
      <c r="H403">
        <f t="shared" si="59"/>
        <v>1.5611472083500002</v>
      </c>
      <c r="I403">
        <f t="shared" si="58"/>
        <v>0.85806638754675424</v>
      </c>
    </row>
    <row r="404" spans="1:9" x14ac:dyDescent="0.25">
      <c r="E404" t="str">
        <f t="shared" si="56"/>
        <v/>
      </c>
      <c r="F404" t="str">
        <f t="shared" si="55"/>
        <v/>
      </c>
      <c r="G404" t="str">
        <f t="shared" si="57"/>
        <v/>
      </c>
      <c r="H404" t="str">
        <f t="shared" ref="H404:H416" si="60">IFERROR(0.0001*C$405+(((1-0.0001)*C$405)/B404), "")</f>
        <v/>
      </c>
      <c r="I404" t="str">
        <f t="shared" si="58"/>
        <v/>
      </c>
    </row>
    <row r="405" spans="1:9" x14ac:dyDescent="0.25">
      <c r="A405">
        <v>3600</v>
      </c>
      <c r="B405">
        <v>1</v>
      </c>
      <c r="C405">
        <v>19.772907</v>
      </c>
      <c r="D405">
        <v>1</v>
      </c>
      <c r="E405">
        <f t="shared" si="56"/>
        <v>1</v>
      </c>
      <c r="F405" t="str">
        <f t="shared" si="55"/>
        <v/>
      </c>
      <c r="G405">
        <f t="shared" si="57"/>
        <v>1</v>
      </c>
      <c r="H405">
        <f t="shared" si="60"/>
        <v>19.772907</v>
      </c>
      <c r="I405">
        <f t="shared" si="58"/>
        <v>1</v>
      </c>
    </row>
    <row r="406" spans="1:9" x14ac:dyDescent="0.25">
      <c r="A406">
        <v>3600</v>
      </c>
      <c r="B406">
        <v>2</v>
      </c>
      <c r="C406">
        <v>10.030433</v>
      </c>
      <c r="D406">
        <v>1.971291468673386</v>
      </c>
      <c r="E406">
        <f t="shared" si="56"/>
        <v>0.985645734336693</v>
      </c>
      <c r="F406" t="str">
        <f t="shared" si="55"/>
        <v/>
      </c>
      <c r="G406">
        <f t="shared" si="57"/>
        <v>1.9704433497536948</v>
      </c>
      <c r="H406">
        <f t="shared" si="60"/>
        <v>9.8874421453499988</v>
      </c>
      <c r="I406">
        <f t="shared" si="58"/>
        <v>0.985645734336693</v>
      </c>
    </row>
    <row r="407" spans="1:9" x14ac:dyDescent="0.25">
      <c r="A407">
        <v>3600</v>
      </c>
      <c r="B407">
        <v>3</v>
      </c>
      <c r="C407">
        <v>6.713921</v>
      </c>
      <c r="D407">
        <v>2.9450610157611332</v>
      </c>
      <c r="E407">
        <f t="shared" si="56"/>
        <v>0.98168700525371111</v>
      </c>
      <c r="F407" t="str">
        <f t="shared" si="55"/>
        <v/>
      </c>
      <c r="G407">
        <f t="shared" si="57"/>
        <v>2.912621359223301</v>
      </c>
      <c r="H407">
        <f t="shared" si="60"/>
        <v>6.5922871937999998</v>
      </c>
      <c r="I407">
        <f t="shared" si="58"/>
        <v>0.98168700525371111</v>
      </c>
    </row>
    <row r="408" spans="1:9" x14ac:dyDescent="0.25">
      <c r="A408">
        <v>3600</v>
      </c>
      <c r="B408">
        <v>4</v>
      </c>
      <c r="C408">
        <v>5.0465549999999997</v>
      </c>
      <c r="D408">
        <v>3.9180999711684512</v>
      </c>
      <c r="E408">
        <f t="shared" si="56"/>
        <v>0.9795249927921128</v>
      </c>
      <c r="F408" t="str">
        <f t="shared" si="55"/>
        <v/>
      </c>
      <c r="G408">
        <f t="shared" si="57"/>
        <v>3.8277511961722492</v>
      </c>
      <c r="H408">
        <f t="shared" si="60"/>
        <v>4.9447097180249999</v>
      </c>
      <c r="I408">
        <f t="shared" si="58"/>
        <v>0.9795249927921128</v>
      </c>
    </row>
    <row r="409" spans="1:9" x14ac:dyDescent="0.25">
      <c r="A409">
        <v>3600</v>
      </c>
      <c r="B409">
        <v>5</v>
      </c>
      <c r="C409">
        <v>4.5125690000000001</v>
      </c>
      <c r="D409">
        <v>4.3817406448521892</v>
      </c>
      <c r="E409">
        <f t="shared" si="56"/>
        <v>0.87634812897043779</v>
      </c>
      <c r="F409" t="str">
        <f t="shared" si="55"/>
        <v/>
      </c>
      <c r="G409">
        <f t="shared" si="57"/>
        <v>4.7169811320754711</v>
      </c>
      <c r="H409">
        <f t="shared" si="60"/>
        <v>3.9561632325599998</v>
      </c>
      <c r="I409">
        <f t="shared" si="58"/>
        <v>0.87634812897043779</v>
      </c>
    </row>
    <row r="410" spans="1:9" x14ac:dyDescent="0.25">
      <c r="A410">
        <v>3600</v>
      </c>
      <c r="B410">
        <v>6</v>
      </c>
      <c r="C410">
        <v>3.3798650000000001</v>
      </c>
      <c r="D410">
        <v>5.850206147286948</v>
      </c>
      <c r="E410">
        <f t="shared" si="56"/>
        <v>0.975034357881158</v>
      </c>
      <c r="F410" t="str">
        <f t="shared" si="55"/>
        <v/>
      </c>
      <c r="G410">
        <f t="shared" si="57"/>
        <v>5.5813953488372103</v>
      </c>
      <c r="H410">
        <f t="shared" si="60"/>
        <v>3.29713224225</v>
      </c>
      <c r="I410">
        <f t="shared" si="58"/>
        <v>0.975034357881158</v>
      </c>
    </row>
    <row r="411" spans="1:9" x14ac:dyDescent="0.25">
      <c r="A411">
        <v>3600</v>
      </c>
      <c r="B411">
        <v>7</v>
      </c>
      <c r="C411">
        <v>2.9065249999999998</v>
      </c>
      <c r="D411">
        <v>6.8029371844384618</v>
      </c>
      <c r="E411">
        <f t="shared" si="56"/>
        <v>0.97184816920549455</v>
      </c>
      <c r="F411" t="str">
        <f t="shared" si="55"/>
        <v/>
      </c>
      <c r="G411">
        <f t="shared" si="57"/>
        <v>6.4220183486238538</v>
      </c>
      <c r="H411">
        <f t="shared" si="60"/>
        <v>2.8263958206000002</v>
      </c>
      <c r="I411">
        <f t="shared" si="58"/>
        <v>0.97184816920549455</v>
      </c>
    </row>
    <row r="412" spans="1:9" x14ac:dyDescent="0.25">
      <c r="A412">
        <v>3600</v>
      </c>
      <c r="B412">
        <v>8</v>
      </c>
      <c r="C412">
        <v>2.5599370000000001</v>
      </c>
      <c r="D412">
        <v>7.7239818792415589</v>
      </c>
      <c r="E412">
        <f t="shared" si="56"/>
        <v>0.96549773490519486</v>
      </c>
      <c r="F412" t="str">
        <f t="shared" si="55"/>
        <v/>
      </c>
      <c r="G412">
        <f t="shared" si="57"/>
        <v>7.2398190045248869</v>
      </c>
      <c r="H412">
        <f t="shared" si="60"/>
        <v>2.4733435043625001</v>
      </c>
      <c r="I412">
        <f t="shared" si="58"/>
        <v>0.96549773490519486</v>
      </c>
    </row>
    <row r="413" spans="1:9" x14ac:dyDescent="0.25">
      <c r="A413">
        <v>3600</v>
      </c>
      <c r="B413">
        <v>9</v>
      </c>
      <c r="C413">
        <v>2.2960240000000001</v>
      </c>
      <c r="D413">
        <v>8.6118032738333739</v>
      </c>
      <c r="E413">
        <f t="shared" si="56"/>
        <v>0.95686703042593046</v>
      </c>
      <c r="F413" t="str">
        <f t="shared" si="55"/>
        <v/>
      </c>
      <c r="G413">
        <f t="shared" si="57"/>
        <v>8.0357142857142865</v>
      </c>
      <c r="H413">
        <f t="shared" si="60"/>
        <v>2.1987472584000001</v>
      </c>
      <c r="I413">
        <f t="shared" si="58"/>
        <v>0.95686703042593046</v>
      </c>
    </row>
    <row r="414" spans="1:9" x14ac:dyDescent="0.25">
      <c r="A414">
        <v>3600</v>
      </c>
      <c r="B414">
        <v>10</v>
      </c>
      <c r="C414">
        <v>2.050659</v>
      </c>
      <c r="D414">
        <v>9.6422208665604572</v>
      </c>
      <c r="E414">
        <f t="shared" si="56"/>
        <v>0.9642220866560457</v>
      </c>
      <c r="F414" t="str">
        <f t="shared" si="55"/>
        <v/>
      </c>
      <c r="G414">
        <f t="shared" si="57"/>
        <v>8.8105726872246688</v>
      </c>
      <c r="H414">
        <f t="shared" si="60"/>
        <v>1.9790702616299998</v>
      </c>
      <c r="I414">
        <f t="shared" si="58"/>
        <v>0.9642220866560457</v>
      </c>
    </row>
    <row r="415" spans="1:9" x14ac:dyDescent="0.25">
      <c r="A415">
        <v>3600</v>
      </c>
      <c r="B415">
        <v>11</v>
      </c>
      <c r="C415">
        <v>1.875942</v>
      </c>
      <c r="D415">
        <v>10.54025497590011</v>
      </c>
      <c r="E415">
        <f t="shared" si="56"/>
        <v>0.95820499780910096</v>
      </c>
      <c r="F415" t="str">
        <f t="shared" si="55"/>
        <v/>
      </c>
      <c r="G415">
        <f t="shared" si="57"/>
        <v>9.5652173913043477</v>
      </c>
      <c r="H415">
        <f t="shared" si="60"/>
        <v>1.7993345369999998</v>
      </c>
      <c r="I415">
        <f t="shared" si="58"/>
        <v>0.95820499780910096</v>
      </c>
    </row>
    <row r="416" spans="1:9" x14ac:dyDescent="0.25">
      <c r="A416">
        <v>3600</v>
      </c>
      <c r="B416">
        <v>12</v>
      </c>
      <c r="C416">
        <v>2.042341</v>
      </c>
      <c r="D416">
        <v>9.6814914845268252</v>
      </c>
      <c r="E416">
        <f t="shared" si="56"/>
        <v>0.80679095704390213</v>
      </c>
      <c r="F416" t="str">
        <f t="shared" si="55"/>
        <v/>
      </c>
      <c r="G416">
        <f t="shared" si="57"/>
        <v>10.300429184549357</v>
      </c>
      <c r="H416">
        <f t="shared" si="60"/>
        <v>1.6495547664749999</v>
      </c>
      <c r="I416">
        <f t="shared" si="58"/>
        <v>0.80679095704390213</v>
      </c>
    </row>
    <row r="417" spans="1:9" x14ac:dyDescent="0.25">
      <c r="E417" t="str">
        <f t="shared" si="56"/>
        <v/>
      </c>
      <c r="F417" t="str">
        <f t="shared" si="55"/>
        <v/>
      </c>
      <c r="G417" t="str">
        <f t="shared" si="57"/>
        <v/>
      </c>
      <c r="H417" t="str">
        <f t="shared" ref="H417:H429" si="61">IFERROR(0.0001*C$418+(((1-0.0001)*C$418)/B417), "")</f>
        <v/>
      </c>
      <c r="I417" t="str">
        <f t="shared" si="58"/>
        <v/>
      </c>
    </row>
    <row r="418" spans="1:9" x14ac:dyDescent="0.25">
      <c r="A418">
        <v>3700</v>
      </c>
      <c r="B418">
        <v>1</v>
      </c>
      <c r="C418">
        <v>20.870113</v>
      </c>
      <c r="D418">
        <v>1</v>
      </c>
      <c r="E418">
        <f t="shared" si="56"/>
        <v>1</v>
      </c>
      <c r="F418" t="str">
        <f t="shared" si="55"/>
        <v/>
      </c>
      <c r="G418">
        <f t="shared" si="57"/>
        <v>1</v>
      </c>
      <c r="H418">
        <f t="shared" si="61"/>
        <v>20.870113</v>
      </c>
      <c r="I418">
        <f t="shared" si="58"/>
        <v>1</v>
      </c>
    </row>
    <row r="419" spans="1:9" x14ac:dyDescent="0.25">
      <c r="A419">
        <v>3700</v>
      </c>
      <c r="B419">
        <v>2</v>
      </c>
      <c r="C419">
        <v>10.554275000000001</v>
      </c>
      <c r="D419">
        <v>1.9774084908721821</v>
      </c>
      <c r="E419">
        <f t="shared" si="56"/>
        <v>0.98870424543609103</v>
      </c>
      <c r="F419" t="str">
        <f t="shared" si="55"/>
        <v/>
      </c>
      <c r="G419">
        <f t="shared" si="57"/>
        <v>1.9704433497536948</v>
      </c>
      <c r="H419">
        <f t="shared" si="61"/>
        <v>10.436100005650001</v>
      </c>
      <c r="I419">
        <f t="shared" si="58"/>
        <v>0.98870424543609103</v>
      </c>
    </row>
    <row r="420" spans="1:9" x14ac:dyDescent="0.25">
      <c r="A420">
        <v>3700</v>
      </c>
      <c r="B420">
        <v>3</v>
      </c>
      <c r="C420">
        <v>7.0712089999999996</v>
      </c>
      <c r="D420">
        <v>2.9514207542161461</v>
      </c>
      <c r="E420">
        <f t="shared" si="56"/>
        <v>0.98380691807204868</v>
      </c>
      <c r="F420" t="str">
        <f t="shared" si="55"/>
        <v/>
      </c>
      <c r="G420">
        <f t="shared" si="57"/>
        <v>2.912621359223301</v>
      </c>
      <c r="H420">
        <f t="shared" si="61"/>
        <v>6.9580956742000009</v>
      </c>
      <c r="I420">
        <f t="shared" si="58"/>
        <v>0.98380691807204868</v>
      </c>
    </row>
    <row r="421" spans="1:9" x14ac:dyDescent="0.25">
      <c r="A421">
        <v>3700</v>
      </c>
      <c r="B421">
        <v>4</v>
      </c>
      <c r="C421">
        <v>5.3170099999999998</v>
      </c>
      <c r="D421">
        <v>3.9251596291900901</v>
      </c>
      <c r="E421">
        <f t="shared" si="56"/>
        <v>0.98128990729752252</v>
      </c>
      <c r="F421" t="str">
        <f t="shared" si="55"/>
        <v/>
      </c>
      <c r="G421">
        <f t="shared" si="57"/>
        <v>3.8277511961722492</v>
      </c>
      <c r="H421">
        <f t="shared" si="61"/>
        <v>5.2190935084750008</v>
      </c>
      <c r="I421">
        <f t="shared" si="58"/>
        <v>0.98128990729752252</v>
      </c>
    </row>
    <row r="422" spans="1:9" x14ac:dyDescent="0.25">
      <c r="A422">
        <v>3700</v>
      </c>
      <c r="B422">
        <v>5</v>
      </c>
      <c r="C422">
        <v>4.2640029999999998</v>
      </c>
      <c r="D422">
        <v>4.8944883481554777</v>
      </c>
      <c r="E422">
        <f t="shared" si="56"/>
        <v>0.97889766963109559</v>
      </c>
      <c r="F422" t="str">
        <f t="shared" si="55"/>
        <v/>
      </c>
      <c r="G422">
        <f t="shared" si="57"/>
        <v>4.7169811320754711</v>
      </c>
      <c r="H422">
        <f t="shared" si="61"/>
        <v>4.175692209040001</v>
      </c>
      <c r="I422">
        <f t="shared" si="58"/>
        <v>0.97889766963109559</v>
      </c>
    </row>
    <row r="423" spans="1:9" x14ac:dyDescent="0.25">
      <c r="A423">
        <v>3700</v>
      </c>
      <c r="B423">
        <v>6</v>
      </c>
      <c r="C423">
        <v>3.5627300000000002</v>
      </c>
      <c r="D423">
        <v>5.8578991391432984</v>
      </c>
      <c r="E423">
        <f t="shared" si="56"/>
        <v>0.97631652319054973</v>
      </c>
      <c r="F423" t="str">
        <f t="shared" si="55"/>
        <v/>
      </c>
      <c r="G423">
        <f t="shared" si="57"/>
        <v>5.5813953488372103</v>
      </c>
      <c r="H423">
        <f t="shared" si="61"/>
        <v>3.4800913427500002</v>
      </c>
      <c r="I423">
        <f t="shared" si="58"/>
        <v>0.97631652319054973</v>
      </c>
    </row>
    <row r="424" spans="1:9" x14ac:dyDescent="0.25">
      <c r="A424">
        <v>3700</v>
      </c>
      <c r="B424">
        <v>7</v>
      </c>
      <c r="C424">
        <v>3.074767</v>
      </c>
      <c r="D424">
        <v>6.7875429260168332</v>
      </c>
      <c r="E424">
        <f t="shared" si="56"/>
        <v>0.96964898943097622</v>
      </c>
      <c r="F424" t="str">
        <f t="shared" si="55"/>
        <v/>
      </c>
      <c r="G424">
        <f t="shared" si="57"/>
        <v>6.4220183486238538</v>
      </c>
      <c r="H424">
        <f t="shared" si="61"/>
        <v>2.9832335811142858</v>
      </c>
      <c r="I424">
        <f t="shared" si="58"/>
        <v>0.96964898943097622</v>
      </c>
    </row>
    <row r="425" spans="1:9" x14ac:dyDescent="0.25">
      <c r="A425">
        <v>3700</v>
      </c>
      <c r="B425">
        <v>8</v>
      </c>
      <c r="C425">
        <v>2.686299</v>
      </c>
      <c r="D425">
        <v>7.7690953240871554</v>
      </c>
      <c r="E425">
        <f t="shared" si="56"/>
        <v>0.97113691551089443</v>
      </c>
      <c r="F425" t="str">
        <f t="shared" si="55"/>
        <v/>
      </c>
      <c r="G425">
        <f t="shared" si="57"/>
        <v>7.2398190045248869</v>
      </c>
      <c r="H425">
        <f t="shared" si="61"/>
        <v>2.6105902598875002</v>
      </c>
      <c r="I425">
        <f t="shared" si="58"/>
        <v>0.97113691551089443</v>
      </c>
    </row>
    <row r="426" spans="1:9" x14ac:dyDescent="0.25">
      <c r="A426">
        <v>3700</v>
      </c>
      <c r="B426">
        <v>9</v>
      </c>
      <c r="C426">
        <v>2.4115799999999998</v>
      </c>
      <c r="D426">
        <v>8.6541242670780161</v>
      </c>
      <c r="E426">
        <f t="shared" si="56"/>
        <v>0.96156936300866847</v>
      </c>
      <c r="F426" t="str">
        <f t="shared" si="55"/>
        <v/>
      </c>
      <c r="G426">
        <f t="shared" si="57"/>
        <v>8.0357142857142865</v>
      </c>
      <c r="H426">
        <f t="shared" si="61"/>
        <v>2.3207565656</v>
      </c>
      <c r="I426">
        <f t="shared" si="58"/>
        <v>0.96156936300866847</v>
      </c>
    </row>
    <row r="427" spans="1:9" x14ac:dyDescent="0.25">
      <c r="A427">
        <v>3700</v>
      </c>
      <c r="B427">
        <v>10</v>
      </c>
      <c r="C427">
        <v>2.1569769999999999</v>
      </c>
      <c r="D427">
        <v>9.6756307554508005</v>
      </c>
      <c r="E427">
        <f t="shared" si="56"/>
        <v>0.96756307554508003</v>
      </c>
      <c r="F427" t="str">
        <f t="shared" si="55"/>
        <v/>
      </c>
      <c r="G427">
        <f t="shared" si="57"/>
        <v>8.8105726872246688</v>
      </c>
      <c r="H427">
        <f t="shared" si="61"/>
        <v>2.0888896101700003</v>
      </c>
      <c r="I427">
        <f t="shared" si="58"/>
        <v>0.96756307554508003</v>
      </c>
    </row>
    <row r="428" spans="1:9" x14ac:dyDescent="0.25">
      <c r="A428">
        <v>3700</v>
      </c>
      <c r="B428">
        <v>11</v>
      </c>
      <c r="C428">
        <v>1.988108</v>
      </c>
      <c r="D428">
        <v>10.497474483277569</v>
      </c>
      <c r="E428">
        <f t="shared" si="56"/>
        <v>0.95431586211614272</v>
      </c>
      <c r="F428" t="str">
        <f t="shared" si="55"/>
        <v/>
      </c>
      <c r="G428">
        <f t="shared" si="57"/>
        <v>9.5652173913043477</v>
      </c>
      <c r="H428">
        <f t="shared" si="61"/>
        <v>1.8991802830000002</v>
      </c>
      <c r="I428">
        <f t="shared" si="58"/>
        <v>0.95431586211614272</v>
      </c>
    </row>
    <row r="429" spans="1:9" x14ac:dyDescent="0.25">
      <c r="A429">
        <v>3700</v>
      </c>
      <c r="B429">
        <v>12</v>
      </c>
      <c r="C429">
        <v>3.9604210000000002</v>
      </c>
      <c r="D429">
        <v>5.2696703204028053</v>
      </c>
      <c r="E429">
        <f t="shared" si="56"/>
        <v>0.43913919336690044</v>
      </c>
      <c r="F429" t="str">
        <f t="shared" si="55"/>
        <v/>
      </c>
      <c r="G429">
        <f t="shared" si="57"/>
        <v>10.300429184549357</v>
      </c>
      <c r="H429">
        <f t="shared" si="61"/>
        <v>1.7410891770250001</v>
      </c>
      <c r="I429">
        <f t="shared" si="58"/>
        <v>0.43913919336690044</v>
      </c>
    </row>
    <row r="430" spans="1:9" x14ac:dyDescent="0.25">
      <c r="E430" t="str">
        <f t="shared" si="56"/>
        <v/>
      </c>
      <c r="F430" t="str">
        <f t="shared" si="55"/>
        <v/>
      </c>
      <c r="G430" t="str">
        <f t="shared" si="57"/>
        <v/>
      </c>
      <c r="H430" t="str">
        <f t="shared" ref="H430:H442" si="62">IFERROR(0.0001*C$431+(((1-0.0001)*C$431)/B430), "")</f>
        <v/>
      </c>
      <c r="I430" t="str">
        <f t="shared" si="58"/>
        <v/>
      </c>
    </row>
    <row r="431" spans="1:9" x14ac:dyDescent="0.25">
      <c r="A431">
        <v>3800</v>
      </c>
      <c r="B431">
        <v>1</v>
      </c>
      <c r="C431">
        <v>21.973979</v>
      </c>
      <c r="D431">
        <v>1</v>
      </c>
      <c r="E431">
        <f t="shared" si="56"/>
        <v>1</v>
      </c>
      <c r="F431" t="str">
        <f t="shared" si="55"/>
        <v/>
      </c>
      <c r="G431">
        <f t="shared" si="57"/>
        <v>1</v>
      </c>
      <c r="H431">
        <f t="shared" si="62"/>
        <v>21.973979000000003</v>
      </c>
      <c r="I431">
        <f t="shared" si="58"/>
        <v>1</v>
      </c>
    </row>
    <row r="432" spans="1:9" x14ac:dyDescent="0.25">
      <c r="A432">
        <v>3800</v>
      </c>
      <c r="B432">
        <v>2</v>
      </c>
      <c r="C432">
        <v>11.140651999999999</v>
      </c>
      <c r="D432">
        <v>1.9724140921016109</v>
      </c>
      <c r="E432">
        <f t="shared" si="56"/>
        <v>0.98620704605080545</v>
      </c>
      <c r="F432" t="str">
        <f t="shared" si="55"/>
        <v/>
      </c>
      <c r="G432">
        <f t="shared" si="57"/>
        <v>1.9704433497536948</v>
      </c>
      <c r="H432">
        <f t="shared" si="62"/>
        <v>10.988088198950001</v>
      </c>
      <c r="I432">
        <f t="shared" si="58"/>
        <v>0.98620704605080545</v>
      </c>
    </row>
    <row r="433" spans="1:9" x14ac:dyDescent="0.25">
      <c r="A433">
        <v>3800</v>
      </c>
      <c r="B433">
        <v>3</v>
      </c>
      <c r="C433">
        <v>7.4555290000000003</v>
      </c>
      <c r="D433">
        <v>2.9473400210769749</v>
      </c>
      <c r="E433">
        <f t="shared" si="56"/>
        <v>0.98244667369232497</v>
      </c>
      <c r="F433" t="str">
        <f t="shared" si="55"/>
        <v/>
      </c>
      <c r="G433">
        <f t="shared" si="57"/>
        <v>2.912621359223301</v>
      </c>
      <c r="H433">
        <f t="shared" si="62"/>
        <v>7.3261245986000008</v>
      </c>
      <c r="I433">
        <f t="shared" si="58"/>
        <v>0.98244667369232497</v>
      </c>
    </row>
    <row r="434" spans="1:9" x14ac:dyDescent="0.25">
      <c r="A434">
        <v>3800</v>
      </c>
      <c r="B434">
        <v>4</v>
      </c>
      <c r="C434">
        <v>5.5945419999999997</v>
      </c>
      <c r="D434">
        <v>3.927752977813018</v>
      </c>
      <c r="E434">
        <f t="shared" si="56"/>
        <v>0.98193824445325451</v>
      </c>
      <c r="F434" t="str">
        <f t="shared" si="55"/>
        <v/>
      </c>
      <c r="G434">
        <f t="shared" si="57"/>
        <v>3.8277511961722492</v>
      </c>
      <c r="H434">
        <f t="shared" si="62"/>
        <v>5.4951427984250003</v>
      </c>
      <c r="I434">
        <f t="shared" si="58"/>
        <v>0.98193824445325451</v>
      </c>
    </row>
    <row r="435" spans="1:9" x14ac:dyDescent="0.25">
      <c r="A435">
        <v>3800</v>
      </c>
      <c r="B435">
        <v>5</v>
      </c>
      <c r="C435">
        <v>4.4922890000000004</v>
      </c>
      <c r="D435">
        <v>4.8914882813639098</v>
      </c>
      <c r="E435">
        <f t="shared" si="56"/>
        <v>0.97829765627278198</v>
      </c>
      <c r="F435" t="str">
        <f t="shared" si="55"/>
        <v/>
      </c>
      <c r="G435">
        <f t="shared" si="57"/>
        <v>4.7169811320754711</v>
      </c>
      <c r="H435">
        <f t="shared" si="62"/>
        <v>4.3965537183199999</v>
      </c>
      <c r="I435">
        <f t="shared" si="58"/>
        <v>0.97829765627278198</v>
      </c>
    </row>
    <row r="436" spans="1:9" x14ac:dyDescent="0.25">
      <c r="A436">
        <v>3800</v>
      </c>
      <c r="B436">
        <v>6</v>
      </c>
      <c r="C436">
        <v>3.7539609999999999</v>
      </c>
      <c r="D436">
        <v>5.8535448290485714</v>
      </c>
      <c r="E436">
        <f t="shared" si="56"/>
        <v>0.97559080484142857</v>
      </c>
      <c r="F436" t="str">
        <f t="shared" si="55"/>
        <v/>
      </c>
      <c r="G436">
        <f t="shared" si="57"/>
        <v>5.5813953488372103</v>
      </c>
      <c r="H436">
        <f t="shared" si="62"/>
        <v>3.6641609982500003</v>
      </c>
      <c r="I436">
        <f t="shared" si="58"/>
        <v>0.97559080484142857</v>
      </c>
    </row>
    <row r="437" spans="1:9" x14ac:dyDescent="0.25">
      <c r="A437">
        <v>3800</v>
      </c>
      <c r="B437">
        <v>7</v>
      </c>
      <c r="C437">
        <v>3.2320530000000001</v>
      </c>
      <c r="D437">
        <v>6.7987681513886056</v>
      </c>
      <c r="E437">
        <f t="shared" si="56"/>
        <v>0.97125259305551503</v>
      </c>
      <c r="F437" t="str">
        <f t="shared" si="55"/>
        <v/>
      </c>
      <c r="G437">
        <f t="shared" si="57"/>
        <v>6.4220183486238538</v>
      </c>
      <c r="H437">
        <f t="shared" si="62"/>
        <v>3.1410233410571431</v>
      </c>
      <c r="I437">
        <f t="shared" si="58"/>
        <v>0.97125259305551503</v>
      </c>
    </row>
    <row r="438" spans="1:9" x14ac:dyDescent="0.25">
      <c r="A438">
        <v>3800</v>
      </c>
      <c r="B438">
        <v>8</v>
      </c>
      <c r="C438">
        <v>2.8366699999999998</v>
      </c>
      <c r="D438">
        <v>7.7463994754412751</v>
      </c>
      <c r="E438">
        <f t="shared" si="56"/>
        <v>0.96829993443015938</v>
      </c>
      <c r="F438" t="str">
        <f t="shared" si="55"/>
        <v/>
      </c>
      <c r="G438">
        <f t="shared" si="57"/>
        <v>7.2398190045248869</v>
      </c>
      <c r="H438">
        <f t="shared" si="62"/>
        <v>2.7486700981625001</v>
      </c>
      <c r="I438">
        <f t="shared" si="58"/>
        <v>0.96829993443015938</v>
      </c>
    </row>
    <row r="439" spans="1:9" x14ac:dyDescent="0.25">
      <c r="A439">
        <v>3800</v>
      </c>
      <c r="B439">
        <v>9</v>
      </c>
      <c r="C439">
        <v>2.513274</v>
      </c>
      <c r="D439">
        <v>8.7431688705648494</v>
      </c>
      <c r="E439">
        <f t="shared" si="56"/>
        <v>0.97146320784053886</v>
      </c>
      <c r="F439" t="str">
        <f t="shared" si="55"/>
        <v/>
      </c>
      <c r="G439">
        <f t="shared" si="57"/>
        <v>8.0357142857142865</v>
      </c>
      <c r="H439">
        <f t="shared" si="62"/>
        <v>2.4435064648</v>
      </c>
      <c r="I439">
        <f t="shared" si="58"/>
        <v>0.97146320784053886</v>
      </c>
    </row>
    <row r="440" spans="1:9" x14ac:dyDescent="0.25">
      <c r="A440">
        <v>3800</v>
      </c>
      <c r="B440">
        <v>10</v>
      </c>
      <c r="C440">
        <v>2.2965270000000002</v>
      </c>
      <c r="D440">
        <v>9.5683521247518524</v>
      </c>
      <c r="E440">
        <f t="shared" si="56"/>
        <v>0.95683521247518522</v>
      </c>
      <c r="F440" t="str">
        <f t="shared" si="55"/>
        <v/>
      </c>
      <c r="G440">
        <f t="shared" si="57"/>
        <v>8.8105726872246688</v>
      </c>
      <c r="H440">
        <f t="shared" si="62"/>
        <v>2.1993755581099999</v>
      </c>
      <c r="I440">
        <f t="shared" si="58"/>
        <v>0.95683521247518522</v>
      </c>
    </row>
    <row r="441" spans="1:9" x14ac:dyDescent="0.25">
      <c r="A441">
        <v>3800</v>
      </c>
      <c r="B441">
        <v>11</v>
      </c>
      <c r="C441">
        <v>2.1608800000000001</v>
      </c>
      <c r="D441">
        <v>10.16899550183259</v>
      </c>
      <c r="E441">
        <f t="shared" si="56"/>
        <v>0.92445413653023545</v>
      </c>
      <c r="F441" t="str">
        <f t="shared" si="55"/>
        <v/>
      </c>
      <c r="G441">
        <f t="shared" si="57"/>
        <v>9.5652173913043477</v>
      </c>
      <c r="H441">
        <f t="shared" si="62"/>
        <v>1.9996320890000003</v>
      </c>
      <c r="I441">
        <f t="shared" si="58"/>
        <v>0.92445413653023545</v>
      </c>
    </row>
    <row r="442" spans="1:9" x14ac:dyDescent="0.25">
      <c r="A442">
        <v>3800</v>
      </c>
      <c r="B442">
        <v>12</v>
      </c>
      <c r="C442">
        <v>4.1155850000000003</v>
      </c>
      <c r="D442">
        <v>5.339211558016661</v>
      </c>
      <c r="E442">
        <f t="shared" si="56"/>
        <v>0.44493429650138844</v>
      </c>
      <c r="F442" t="str">
        <f t="shared" si="55"/>
        <v/>
      </c>
      <c r="G442">
        <f t="shared" si="57"/>
        <v>10.300429184549357</v>
      </c>
      <c r="H442">
        <f t="shared" si="62"/>
        <v>1.8331791980750003</v>
      </c>
      <c r="I442">
        <f t="shared" si="58"/>
        <v>0.44493429650138844</v>
      </c>
    </row>
    <row r="443" spans="1:9" x14ac:dyDescent="0.25">
      <c r="E443" t="str">
        <f t="shared" si="56"/>
        <v/>
      </c>
      <c r="F443" t="str">
        <f t="shared" si="55"/>
        <v/>
      </c>
      <c r="G443" t="str">
        <f t="shared" si="57"/>
        <v/>
      </c>
      <c r="H443" t="str">
        <f t="shared" ref="H443:H455" si="63">IFERROR(0.0001*C$444+(((1-0.0001)*C$444)/B443), "")</f>
        <v/>
      </c>
      <c r="I443" t="str">
        <f t="shared" si="58"/>
        <v/>
      </c>
    </row>
    <row r="444" spans="1:9" x14ac:dyDescent="0.25">
      <c r="A444">
        <v>3900</v>
      </c>
      <c r="B444">
        <v>1</v>
      </c>
      <c r="C444">
        <v>23.113506000000001</v>
      </c>
      <c r="D444">
        <v>1</v>
      </c>
      <c r="E444">
        <f t="shared" si="56"/>
        <v>1</v>
      </c>
      <c r="F444" t="str">
        <f t="shared" si="55"/>
        <v/>
      </c>
      <c r="G444">
        <f t="shared" si="57"/>
        <v>1</v>
      </c>
      <c r="H444">
        <f t="shared" si="63"/>
        <v>23.113506000000001</v>
      </c>
      <c r="I444">
        <f t="shared" si="58"/>
        <v>1</v>
      </c>
    </row>
    <row r="445" spans="1:9" x14ac:dyDescent="0.25">
      <c r="A445">
        <v>3900</v>
      </c>
      <c r="B445">
        <v>2</v>
      </c>
      <c r="C445">
        <v>11.618898</v>
      </c>
      <c r="D445">
        <v>1.989302772087336</v>
      </c>
      <c r="E445">
        <f t="shared" si="56"/>
        <v>0.99465138604366798</v>
      </c>
      <c r="F445" t="str">
        <f t="shared" si="55"/>
        <v/>
      </c>
      <c r="G445">
        <f t="shared" si="57"/>
        <v>1.9704433497536948</v>
      </c>
      <c r="H445">
        <f t="shared" si="63"/>
        <v>11.5579086753</v>
      </c>
      <c r="I445">
        <f t="shared" si="58"/>
        <v>0.99465138604366798</v>
      </c>
    </row>
    <row r="446" spans="1:9" x14ac:dyDescent="0.25">
      <c r="A446">
        <v>3900</v>
      </c>
      <c r="B446">
        <v>3</v>
      </c>
      <c r="C446">
        <v>7.8377140000000001</v>
      </c>
      <c r="D446">
        <v>2.9490111529969072</v>
      </c>
      <c r="E446">
        <f t="shared" si="56"/>
        <v>0.98300371766563577</v>
      </c>
      <c r="F446" t="str">
        <f t="shared" si="55"/>
        <v/>
      </c>
      <c r="G446">
        <f t="shared" si="57"/>
        <v>2.912621359223301</v>
      </c>
      <c r="H446">
        <f t="shared" si="63"/>
        <v>7.7060429004000008</v>
      </c>
      <c r="I446">
        <f t="shared" si="58"/>
        <v>0.98300371766563577</v>
      </c>
    </row>
    <row r="447" spans="1:9" x14ac:dyDescent="0.25">
      <c r="A447">
        <v>3900</v>
      </c>
      <c r="B447">
        <v>4</v>
      </c>
      <c r="C447">
        <v>5.8802909999999997</v>
      </c>
      <c r="D447">
        <v>3.93067383910082</v>
      </c>
      <c r="E447">
        <f t="shared" si="56"/>
        <v>0.98266845977520501</v>
      </c>
      <c r="F447" t="str">
        <f t="shared" si="55"/>
        <v/>
      </c>
      <c r="G447">
        <f t="shared" si="57"/>
        <v>3.8277511961722492</v>
      </c>
      <c r="H447">
        <f t="shared" si="63"/>
        <v>5.7801100129500007</v>
      </c>
      <c r="I447">
        <f t="shared" si="58"/>
        <v>0.98266845977520501</v>
      </c>
    </row>
    <row r="448" spans="1:9" x14ac:dyDescent="0.25">
      <c r="A448">
        <v>3900</v>
      </c>
      <c r="B448">
        <v>5</v>
      </c>
      <c r="C448">
        <v>4.7188350000000003</v>
      </c>
      <c r="D448">
        <v>4.898138205722387</v>
      </c>
      <c r="E448">
        <f t="shared" si="56"/>
        <v>0.97962764114447742</v>
      </c>
      <c r="F448" t="str">
        <f t="shared" si="55"/>
        <v/>
      </c>
      <c r="G448">
        <f t="shared" si="57"/>
        <v>4.7169811320754711</v>
      </c>
      <c r="H448">
        <f t="shared" si="63"/>
        <v>4.6245502804800003</v>
      </c>
      <c r="I448">
        <f t="shared" si="58"/>
        <v>0.97962764114447742</v>
      </c>
    </row>
    <row r="449" spans="1:9" x14ac:dyDescent="0.25">
      <c r="A449">
        <v>3900</v>
      </c>
      <c r="B449">
        <v>6</v>
      </c>
      <c r="C449">
        <v>3.944995</v>
      </c>
      <c r="D449">
        <v>5.8589443079142054</v>
      </c>
      <c r="E449">
        <f t="shared" si="56"/>
        <v>0.97649071798570086</v>
      </c>
      <c r="F449" t="str">
        <f t="shared" si="55"/>
        <v/>
      </c>
      <c r="G449">
        <f t="shared" si="57"/>
        <v>5.5813953488372103</v>
      </c>
      <c r="H449">
        <f t="shared" si="63"/>
        <v>3.8541771255000001</v>
      </c>
      <c r="I449">
        <f t="shared" si="58"/>
        <v>0.97649071798570086</v>
      </c>
    </row>
    <row r="450" spans="1:9" x14ac:dyDescent="0.25">
      <c r="A450">
        <v>3900</v>
      </c>
      <c r="B450">
        <v>7</v>
      </c>
      <c r="C450">
        <v>3.3853629999999999</v>
      </c>
      <c r="D450">
        <v>6.827482311350364</v>
      </c>
      <c r="E450">
        <f t="shared" si="56"/>
        <v>0.97535461590719486</v>
      </c>
      <c r="F450" t="str">
        <f t="shared" ref="F450:F513" si="64">IF(AND(NOT(ISBLANK(B450)), B450&lt;&gt;1), IF(E450&gt;=1, "SUPERLINEARE", ""), "")</f>
        <v/>
      </c>
      <c r="G450">
        <f t="shared" si="57"/>
        <v>6.4220183486238538</v>
      </c>
      <c r="H450">
        <f t="shared" si="63"/>
        <v>3.3039105862285716</v>
      </c>
      <c r="I450">
        <f t="shared" si="58"/>
        <v>0.97535461590719486</v>
      </c>
    </row>
    <row r="451" spans="1:9" x14ac:dyDescent="0.25">
      <c r="A451">
        <v>3900</v>
      </c>
      <c r="B451">
        <v>8</v>
      </c>
      <c r="C451">
        <v>2.9662380000000002</v>
      </c>
      <c r="D451">
        <v>7.7921953666563502</v>
      </c>
      <c r="E451">
        <f t="shared" ref="E451:E514" si="65">IFERROR(D451/B451, "")</f>
        <v>0.97402442083204377</v>
      </c>
      <c r="F451" t="str">
        <f t="shared" si="64"/>
        <v/>
      </c>
      <c r="G451">
        <f t="shared" ref="G451:G514" si="66">IF(NOT(ISBLANK(B451)), 1/(0.015+(0.985/B451)), "")</f>
        <v>7.2398190045248869</v>
      </c>
      <c r="H451">
        <f t="shared" si="63"/>
        <v>2.8912106817750001</v>
      </c>
      <c r="I451">
        <f t="shared" si="58"/>
        <v>0.97402442083204377</v>
      </c>
    </row>
    <row r="452" spans="1:9" x14ac:dyDescent="0.25">
      <c r="A452">
        <v>3900</v>
      </c>
      <c r="B452">
        <v>9</v>
      </c>
      <c r="C452">
        <v>2.6606649999999998</v>
      </c>
      <c r="D452">
        <v>8.6871161908770933</v>
      </c>
      <c r="E452">
        <f t="shared" si="65"/>
        <v>0.96523513231967706</v>
      </c>
      <c r="F452" t="str">
        <f t="shared" si="64"/>
        <v/>
      </c>
      <c r="G452">
        <f t="shared" si="66"/>
        <v>8.0357142857142865</v>
      </c>
      <c r="H452">
        <f t="shared" si="63"/>
        <v>2.5702218671999999</v>
      </c>
      <c r="I452">
        <f t="shared" ref="I452:I515" si="67">IFERROR(D452/B452, "")</f>
        <v>0.96523513231967706</v>
      </c>
    </row>
    <row r="453" spans="1:9" x14ac:dyDescent="0.25">
      <c r="A453">
        <v>3900</v>
      </c>
      <c r="B453">
        <v>10</v>
      </c>
      <c r="C453">
        <v>2.4097119999999999</v>
      </c>
      <c r="D453">
        <v>9.591812631550992</v>
      </c>
      <c r="E453">
        <f t="shared" si="65"/>
        <v>0.95918126315509922</v>
      </c>
      <c r="F453" t="str">
        <f t="shared" si="64"/>
        <v/>
      </c>
      <c r="G453">
        <f t="shared" si="66"/>
        <v>8.8105726872246688</v>
      </c>
      <c r="H453">
        <f t="shared" si="63"/>
        <v>2.3134308155399999</v>
      </c>
      <c r="I453">
        <f t="shared" si="67"/>
        <v>0.95918126315509922</v>
      </c>
    </row>
    <row r="454" spans="1:9" x14ac:dyDescent="0.25">
      <c r="A454">
        <v>3900</v>
      </c>
      <c r="B454">
        <v>11</v>
      </c>
      <c r="C454">
        <v>2.4968560000000002</v>
      </c>
      <c r="D454">
        <v>9.2570440586081055</v>
      </c>
      <c r="E454">
        <f t="shared" si="65"/>
        <v>0.84154945987346419</v>
      </c>
      <c r="F454" t="str">
        <f t="shared" si="64"/>
        <v/>
      </c>
      <c r="G454">
        <f t="shared" si="66"/>
        <v>9.5652173913043477</v>
      </c>
      <c r="H454">
        <f t="shared" si="63"/>
        <v>2.1033290459999998</v>
      </c>
      <c r="I454">
        <f t="shared" si="67"/>
        <v>0.84154945987346419</v>
      </c>
    </row>
    <row r="455" spans="1:9" x14ac:dyDescent="0.25">
      <c r="A455">
        <v>3900</v>
      </c>
      <c r="B455">
        <v>12</v>
      </c>
      <c r="C455">
        <v>4.211932</v>
      </c>
      <c r="D455">
        <v>5.4876256311830298</v>
      </c>
      <c r="E455">
        <f t="shared" si="65"/>
        <v>0.45730213593191915</v>
      </c>
      <c r="F455" t="str">
        <f t="shared" si="64"/>
        <v/>
      </c>
      <c r="G455">
        <f t="shared" si="66"/>
        <v>10.300429184549357</v>
      </c>
      <c r="H455">
        <f t="shared" si="63"/>
        <v>1.9282442380500002</v>
      </c>
      <c r="I455">
        <f t="shared" si="67"/>
        <v>0.45730213593191915</v>
      </c>
    </row>
    <row r="456" spans="1:9" x14ac:dyDescent="0.25">
      <c r="E456" t="str">
        <f t="shared" si="65"/>
        <v/>
      </c>
      <c r="F456" t="str">
        <f t="shared" si="64"/>
        <v/>
      </c>
      <c r="G456" t="str">
        <f t="shared" si="66"/>
        <v/>
      </c>
      <c r="H456" t="str">
        <f t="shared" ref="H456:H468" si="68">IFERROR(0.0001*C$457+(((1-0.0001)*C$457)/B456), "")</f>
        <v/>
      </c>
      <c r="I456" t="str">
        <f t="shared" si="67"/>
        <v/>
      </c>
    </row>
    <row r="457" spans="1:9" x14ac:dyDescent="0.25">
      <c r="A457">
        <v>4000</v>
      </c>
      <c r="B457">
        <v>1</v>
      </c>
      <c r="C457">
        <v>24.300837999999999</v>
      </c>
      <c r="D457">
        <v>1</v>
      </c>
      <c r="E457">
        <f t="shared" si="65"/>
        <v>1</v>
      </c>
      <c r="F457" t="str">
        <f t="shared" si="64"/>
        <v/>
      </c>
      <c r="G457">
        <f t="shared" si="66"/>
        <v>1</v>
      </c>
      <c r="H457">
        <f t="shared" si="68"/>
        <v>24.300837999999999</v>
      </c>
      <c r="I457">
        <f t="shared" si="67"/>
        <v>1</v>
      </c>
    </row>
    <row r="458" spans="1:9" x14ac:dyDescent="0.25">
      <c r="A458">
        <v>4000</v>
      </c>
      <c r="B458">
        <v>2</v>
      </c>
      <c r="C458">
        <v>12.292104</v>
      </c>
      <c r="D458">
        <v>1.9769469897098171</v>
      </c>
      <c r="E458">
        <f t="shared" si="65"/>
        <v>0.98847349485490854</v>
      </c>
      <c r="F458" t="str">
        <f t="shared" si="64"/>
        <v/>
      </c>
      <c r="G458">
        <f t="shared" si="66"/>
        <v>1.9704433497536948</v>
      </c>
      <c r="H458">
        <f t="shared" si="68"/>
        <v>12.1516340419</v>
      </c>
      <c r="I458">
        <f t="shared" si="67"/>
        <v>0.98847349485490854</v>
      </c>
    </row>
    <row r="459" spans="1:9" x14ac:dyDescent="0.25">
      <c r="A459">
        <v>4000</v>
      </c>
      <c r="B459">
        <v>3</v>
      </c>
      <c r="C459">
        <v>8.2265329999999999</v>
      </c>
      <c r="D459">
        <v>2.953958611726228</v>
      </c>
      <c r="E459">
        <f t="shared" si="65"/>
        <v>0.98465287057540929</v>
      </c>
      <c r="F459" t="str">
        <f t="shared" si="64"/>
        <v/>
      </c>
      <c r="G459">
        <f t="shared" si="66"/>
        <v>2.912621359223301</v>
      </c>
      <c r="H459">
        <f t="shared" si="68"/>
        <v>8.1018993891999997</v>
      </c>
      <c r="I459">
        <f t="shared" si="67"/>
        <v>0.98465287057540929</v>
      </c>
    </row>
    <row r="460" spans="1:9" x14ac:dyDescent="0.25">
      <c r="A460">
        <v>4000</v>
      </c>
      <c r="B460">
        <v>4</v>
      </c>
      <c r="C460">
        <v>6.1796720000000001</v>
      </c>
      <c r="D460">
        <v>3.9323831426651772</v>
      </c>
      <c r="E460">
        <f t="shared" si="65"/>
        <v>0.9830957856662943</v>
      </c>
      <c r="F460" t="str">
        <f t="shared" si="64"/>
        <v/>
      </c>
      <c r="G460">
        <f t="shared" si="66"/>
        <v>3.8277511961722492</v>
      </c>
      <c r="H460">
        <f t="shared" si="68"/>
        <v>6.0770320628499999</v>
      </c>
      <c r="I460">
        <f t="shared" si="67"/>
        <v>0.9830957856662943</v>
      </c>
    </row>
    <row r="461" spans="1:9" x14ac:dyDescent="0.25">
      <c r="A461">
        <v>4000</v>
      </c>
      <c r="B461">
        <v>5</v>
      </c>
      <c r="C461">
        <v>4.9570699999999999</v>
      </c>
      <c r="D461">
        <v>4.9022583905411867</v>
      </c>
      <c r="E461">
        <f t="shared" si="65"/>
        <v>0.9804516781082373</v>
      </c>
      <c r="F461" t="str">
        <f t="shared" si="64"/>
        <v/>
      </c>
      <c r="G461">
        <f t="shared" si="66"/>
        <v>4.7169811320754711</v>
      </c>
      <c r="H461">
        <f t="shared" si="68"/>
        <v>4.8621116670399998</v>
      </c>
      <c r="I461">
        <f t="shared" si="67"/>
        <v>0.9804516781082373</v>
      </c>
    </row>
    <row r="462" spans="1:9" x14ac:dyDescent="0.25">
      <c r="A462">
        <v>4000</v>
      </c>
      <c r="B462">
        <v>6</v>
      </c>
      <c r="C462">
        <v>4.1382890000000003</v>
      </c>
      <c r="D462">
        <v>5.8721945229054802</v>
      </c>
      <c r="E462">
        <f t="shared" si="65"/>
        <v>0.97869908715091336</v>
      </c>
      <c r="F462" t="str">
        <f t="shared" si="64"/>
        <v/>
      </c>
      <c r="G462">
        <f t="shared" si="66"/>
        <v>5.5813953488372103</v>
      </c>
      <c r="H462">
        <f t="shared" si="68"/>
        <v>4.0521647365</v>
      </c>
      <c r="I462">
        <f t="shared" si="67"/>
        <v>0.97869908715091336</v>
      </c>
    </row>
    <row r="463" spans="1:9" x14ac:dyDescent="0.25">
      <c r="A463">
        <v>4000</v>
      </c>
      <c r="B463">
        <v>7</v>
      </c>
      <c r="C463">
        <v>3.581839</v>
      </c>
      <c r="D463">
        <v>6.7844584862692026</v>
      </c>
      <c r="E463">
        <f t="shared" si="65"/>
        <v>0.96920835518131465</v>
      </c>
      <c r="F463" t="str">
        <f t="shared" si="64"/>
        <v/>
      </c>
      <c r="G463">
        <f t="shared" si="66"/>
        <v>6.4220183486238538</v>
      </c>
      <c r="H463">
        <f t="shared" si="68"/>
        <v>3.4736312146857142</v>
      </c>
      <c r="I463">
        <f t="shared" si="67"/>
        <v>0.96920835518131465</v>
      </c>
    </row>
    <row r="464" spans="1:9" x14ac:dyDescent="0.25">
      <c r="A464">
        <v>4000</v>
      </c>
      <c r="B464">
        <v>8</v>
      </c>
      <c r="C464">
        <v>3.1166079999999998</v>
      </c>
      <c r="D464">
        <v>7.7972070918126377</v>
      </c>
      <c r="E464">
        <f t="shared" si="65"/>
        <v>0.97465088647657971</v>
      </c>
      <c r="F464" t="str">
        <f t="shared" si="64"/>
        <v/>
      </c>
      <c r="G464">
        <f t="shared" si="66"/>
        <v>7.2398190045248869</v>
      </c>
      <c r="H464">
        <f t="shared" si="68"/>
        <v>3.039731073325</v>
      </c>
      <c r="I464">
        <f t="shared" si="67"/>
        <v>0.97465088647657971</v>
      </c>
    </row>
    <row r="465" spans="1:9" x14ac:dyDescent="0.25">
      <c r="A465">
        <v>4000</v>
      </c>
      <c r="B465">
        <v>9</v>
      </c>
      <c r="C465">
        <v>2.8032870000000001</v>
      </c>
      <c r="D465">
        <v>8.6686942863859464</v>
      </c>
      <c r="E465">
        <f t="shared" si="65"/>
        <v>0.96318825404288289</v>
      </c>
      <c r="F465" t="str">
        <f t="shared" si="64"/>
        <v/>
      </c>
      <c r="G465">
        <f t="shared" si="66"/>
        <v>8.0357142857142865</v>
      </c>
      <c r="H465">
        <f t="shared" si="68"/>
        <v>2.7022531856000001</v>
      </c>
      <c r="I465">
        <f t="shared" si="67"/>
        <v>0.96318825404288289</v>
      </c>
    </row>
    <row r="466" spans="1:9" x14ac:dyDescent="0.25">
      <c r="A466">
        <v>4000</v>
      </c>
      <c r="B466">
        <v>10</v>
      </c>
      <c r="C466">
        <v>2.5124789999999999</v>
      </c>
      <c r="D466">
        <v>9.6720561644495344</v>
      </c>
      <c r="E466">
        <f t="shared" si="65"/>
        <v>0.9672056164449534</v>
      </c>
      <c r="F466" t="str">
        <f t="shared" si="64"/>
        <v/>
      </c>
      <c r="G466">
        <f t="shared" si="66"/>
        <v>8.8105726872246688</v>
      </c>
      <c r="H466">
        <f t="shared" si="68"/>
        <v>2.43227087542</v>
      </c>
      <c r="I466">
        <f t="shared" si="67"/>
        <v>0.9672056164449534</v>
      </c>
    </row>
    <row r="467" spans="1:9" x14ac:dyDescent="0.25">
      <c r="A467">
        <v>4000</v>
      </c>
      <c r="B467">
        <v>11</v>
      </c>
      <c r="C467">
        <v>2.3065479999999998</v>
      </c>
      <c r="D467">
        <v>10.53558737992879</v>
      </c>
      <c r="E467">
        <f t="shared" si="65"/>
        <v>0.95778067090261731</v>
      </c>
      <c r="F467" t="str">
        <f t="shared" si="64"/>
        <v/>
      </c>
      <c r="G467">
        <f t="shared" si="66"/>
        <v>9.5652173913043477</v>
      </c>
      <c r="H467">
        <f t="shared" si="68"/>
        <v>2.211376258</v>
      </c>
      <c r="I467">
        <f t="shared" si="67"/>
        <v>0.95778067090261731</v>
      </c>
    </row>
    <row r="468" spans="1:9" x14ac:dyDescent="0.25">
      <c r="A468">
        <v>4000</v>
      </c>
      <c r="B468">
        <v>12</v>
      </c>
      <c r="C468">
        <v>2.4552770000000002</v>
      </c>
      <c r="D468">
        <v>9.897391618135142</v>
      </c>
      <c r="E468">
        <f t="shared" si="65"/>
        <v>0.82478263484459513</v>
      </c>
      <c r="F468" t="str">
        <f t="shared" si="64"/>
        <v/>
      </c>
      <c r="G468">
        <f t="shared" si="66"/>
        <v>10.300429184549357</v>
      </c>
      <c r="H468">
        <f t="shared" si="68"/>
        <v>2.0272974101500001</v>
      </c>
      <c r="I468">
        <f t="shared" si="67"/>
        <v>0.82478263484459513</v>
      </c>
    </row>
    <row r="469" spans="1:9" x14ac:dyDescent="0.25">
      <c r="E469" t="str">
        <f t="shared" si="65"/>
        <v/>
      </c>
      <c r="F469" t="str">
        <f t="shared" si="64"/>
        <v/>
      </c>
      <c r="G469" t="str">
        <f t="shared" si="66"/>
        <v/>
      </c>
      <c r="H469" t="str">
        <f t="shared" ref="H469:H481" si="69">IFERROR(0.0001*C$470+(((1-0.0001)*C$470)/B469), "")</f>
        <v/>
      </c>
      <c r="I469" t="str">
        <f t="shared" si="67"/>
        <v/>
      </c>
    </row>
    <row r="470" spans="1:9" x14ac:dyDescent="0.25">
      <c r="A470">
        <v>4100</v>
      </c>
      <c r="B470">
        <v>1</v>
      </c>
      <c r="C470">
        <v>25.504604</v>
      </c>
      <c r="D470">
        <v>1</v>
      </c>
      <c r="E470">
        <f t="shared" si="65"/>
        <v>1</v>
      </c>
      <c r="F470" t="str">
        <f t="shared" si="64"/>
        <v/>
      </c>
      <c r="G470">
        <f t="shared" si="66"/>
        <v>1</v>
      </c>
      <c r="H470">
        <f t="shared" si="69"/>
        <v>25.504604</v>
      </c>
      <c r="I470">
        <f t="shared" si="67"/>
        <v>1</v>
      </c>
    </row>
    <row r="471" spans="1:9" x14ac:dyDescent="0.25">
      <c r="A471">
        <v>4100</v>
      </c>
      <c r="B471">
        <v>2</v>
      </c>
      <c r="C471">
        <v>12.932307</v>
      </c>
      <c r="D471">
        <v>1.9721619661519021</v>
      </c>
      <c r="E471">
        <f t="shared" si="65"/>
        <v>0.98608098307595105</v>
      </c>
      <c r="F471" t="str">
        <f t="shared" si="64"/>
        <v/>
      </c>
      <c r="G471">
        <f t="shared" si="66"/>
        <v>1.9704433497536948</v>
      </c>
      <c r="H471">
        <f t="shared" si="69"/>
        <v>12.753577230200001</v>
      </c>
      <c r="I471">
        <f t="shared" si="67"/>
        <v>0.98608098307595105</v>
      </c>
    </row>
    <row r="472" spans="1:9" x14ac:dyDescent="0.25">
      <c r="A472">
        <v>4100</v>
      </c>
      <c r="B472">
        <v>3</v>
      </c>
      <c r="C472">
        <v>8.6228999999999996</v>
      </c>
      <c r="D472">
        <v>2.9577756903130039</v>
      </c>
      <c r="E472">
        <f t="shared" si="65"/>
        <v>0.98592523010433464</v>
      </c>
      <c r="F472" t="str">
        <f t="shared" si="64"/>
        <v/>
      </c>
      <c r="G472">
        <f t="shared" si="66"/>
        <v>2.912621359223301</v>
      </c>
      <c r="H472">
        <f t="shared" si="69"/>
        <v>8.5032349736000015</v>
      </c>
      <c r="I472">
        <f t="shared" si="67"/>
        <v>0.98592523010433464</v>
      </c>
    </row>
    <row r="473" spans="1:9" x14ac:dyDescent="0.25">
      <c r="A473">
        <v>4100</v>
      </c>
      <c r="B473">
        <v>4</v>
      </c>
      <c r="C473">
        <v>6.4791540000000003</v>
      </c>
      <c r="D473">
        <v>3.936409599154457</v>
      </c>
      <c r="E473">
        <f t="shared" si="65"/>
        <v>0.98410239978861425</v>
      </c>
      <c r="F473" t="str">
        <f t="shared" si="64"/>
        <v/>
      </c>
      <c r="G473">
        <f t="shared" si="66"/>
        <v>3.8277511961722492</v>
      </c>
      <c r="H473">
        <f t="shared" si="69"/>
        <v>6.3780638453000007</v>
      </c>
      <c r="I473">
        <f t="shared" si="67"/>
        <v>0.98410239978861425</v>
      </c>
    </row>
    <row r="474" spans="1:9" x14ac:dyDescent="0.25">
      <c r="A474">
        <v>4100</v>
      </c>
      <c r="B474">
        <v>5</v>
      </c>
      <c r="C474">
        <v>5.1997770000000001</v>
      </c>
      <c r="D474">
        <v>4.9049418850077613</v>
      </c>
      <c r="E474">
        <f t="shared" si="65"/>
        <v>0.98098837700155228</v>
      </c>
      <c r="F474" t="str">
        <f t="shared" si="64"/>
        <v/>
      </c>
      <c r="G474">
        <f t="shared" si="66"/>
        <v>4.7169811320754711</v>
      </c>
      <c r="H474">
        <f t="shared" si="69"/>
        <v>5.1029611683200002</v>
      </c>
      <c r="I474">
        <f t="shared" si="67"/>
        <v>0.98098837700155228</v>
      </c>
    </row>
    <row r="475" spans="1:9" x14ac:dyDescent="0.25">
      <c r="A475">
        <v>4100</v>
      </c>
      <c r="B475">
        <v>6</v>
      </c>
      <c r="C475">
        <v>4.3546620000000003</v>
      </c>
      <c r="D475">
        <v>5.8568504283455294</v>
      </c>
      <c r="E475">
        <f t="shared" si="65"/>
        <v>0.97614173805758819</v>
      </c>
      <c r="F475" t="str">
        <f t="shared" si="64"/>
        <v/>
      </c>
      <c r="G475">
        <f t="shared" si="66"/>
        <v>5.5813953488372103</v>
      </c>
      <c r="H475">
        <f t="shared" si="69"/>
        <v>4.2528927170000008</v>
      </c>
      <c r="I475">
        <f t="shared" si="67"/>
        <v>0.97614173805758819</v>
      </c>
    </row>
    <row r="476" spans="1:9" x14ac:dyDescent="0.25">
      <c r="A476">
        <v>4100</v>
      </c>
      <c r="B476">
        <v>7</v>
      </c>
      <c r="C476">
        <v>3.7269380000000001</v>
      </c>
      <c r="D476">
        <v>6.8433131970534529</v>
      </c>
      <c r="E476">
        <f t="shared" si="65"/>
        <v>0.97761617100763609</v>
      </c>
      <c r="F476" t="str">
        <f t="shared" si="64"/>
        <v/>
      </c>
      <c r="G476">
        <f t="shared" si="66"/>
        <v>6.4220183486238538</v>
      </c>
      <c r="H476">
        <f t="shared" si="69"/>
        <v>3.6457009660571433</v>
      </c>
      <c r="I476">
        <f t="shared" si="67"/>
        <v>0.97761617100763609</v>
      </c>
    </row>
    <row r="477" spans="1:9" x14ac:dyDescent="0.25">
      <c r="A477">
        <v>4100</v>
      </c>
      <c r="B477">
        <v>8</v>
      </c>
      <c r="C477">
        <v>3.2669980000000001</v>
      </c>
      <c r="D477">
        <v>7.8067400102479398</v>
      </c>
      <c r="E477">
        <f t="shared" si="65"/>
        <v>0.97584250128099248</v>
      </c>
      <c r="F477" t="str">
        <f t="shared" si="64"/>
        <v/>
      </c>
      <c r="G477">
        <f t="shared" si="66"/>
        <v>7.2398190045248869</v>
      </c>
      <c r="H477">
        <f t="shared" si="69"/>
        <v>3.1903071528500004</v>
      </c>
      <c r="I477">
        <f t="shared" si="67"/>
        <v>0.97584250128099248</v>
      </c>
    </row>
    <row r="478" spans="1:9" x14ac:dyDescent="0.25">
      <c r="A478">
        <v>4100</v>
      </c>
      <c r="B478">
        <v>9</v>
      </c>
      <c r="C478">
        <v>2.9080970000000002</v>
      </c>
      <c r="D478">
        <v>8.7702040200172142</v>
      </c>
      <c r="E478">
        <f t="shared" si="65"/>
        <v>0.97446711333524605</v>
      </c>
      <c r="F478" t="str">
        <f t="shared" si="64"/>
        <v/>
      </c>
      <c r="G478">
        <f t="shared" si="66"/>
        <v>8.0357142857142865</v>
      </c>
      <c r="H478">
        <f t="shared" si="69"/>
        <v>2.8361119648000006</v>
      </c>
      <c r="I478">
        <f t="shared" si="67"/>
        <v>0.97446711333524605</v>
      </c>
    </row>
    <row r="479" spans="1:9" x14ac:dyDescent="0.25">
      <c r="A479">
        <v>4100</v>
      </c>
      <c r="B479">
        <v>10</v>
      </c>
      <c r="C479">
        <v>2.6626379999999998</v>
      </c>
      <c r="D479">
        <v>9.5786975172742235</v>
      </c>
      <c r="E479">
        <f t="shared" si="65"/>
        <v>0.95786975172742239</v>
      </c>
      <c r="F479" t="str">
        <f t="shared" si="64"/>
        <v/>
      </c>
      <c r="G479">
        <f t="shared" si="66"/>
        <v>8.8105726872246688</v>
      </c>
      <c r="H479">
        <f t="shared" si="69"/>
        <v>2.5527558143600002</v>
      </c>
      <c r="I479">
        <f t="shared" si="67"/>
        <v>0.95786975172742239</v>
      </c>
    </row>
    <row r="480" spans="1:9" x14ac:dyDescent="0.25">
      <c r="A480">
        <v>4100</v>
      </c>
      <c r="B480">
        <v>11</v>
      </c>
      <c r="C480">
        <v>2.4178639999999998</v>
      </c>
      <c r="D480">
        <v>10.54840305327347</v>
      </c>
      <c r="E480">
        <f t="shared" si="65"/>
        <v>0.95894573211576994</v>
      </c>
      <c r="F480" t="str">
        <f t="shared" si="64"/>
        <v/>
      </c>
      <c r="G480">
        <f t="shared" si="66"/>
        <v>9.5652173913043477</v>
      </c>
      <c r="H480">
        <f t="shared" si="69"/>
        <v>2.3209189640000005</v>
      </c>
      <c r="I480">
        <f t="shared" si="67"/>
        <v>0.95894573211576994</v>
      </c>
    </row>
    <row r="481" spans="1:9" x14ac:dyDescent="0.25">
      <c r="A481">
        <v>4100</v>
      </c>
      <c r="B481">
        <v>12</v>
      </c>
      <c r="C481">
        <v>2.5108779999999999</v>
      </c>
      <c r="D481">
        <v>10.15764366090268</v>
      </c>
      <c r="E481">
        <f t="shared" si="65"/>
        <v>0.84647030507522336</v>
      </c>
      <c r="F481" t="str">
        <f t="shared" si="64"/>
        <v/>
      </c>
      <c r="G481">
        <f t="shared" si="66"/>
        <v>10.300429184549357</v>
      </c>
      <c r="H481">
        <f t="shared" si="69"/>
        <v>2.1277215887000005</v>
      </c>
      <c r="I481">
        <f t="shared" si="67"/>
        <v>0.84647030507522336</v>
      </c>
    </row>
    <row r="482" spans="1:9" x14ac:dyDescent="0.25">
      <c r="E482" t="str">
        <f t="shared" si="65"/>
        <v/>
      </c>
      <c r="F482" t="str">
        <f t="shared" si="64"/>
        <v/>
      </c>
      <c r="G482" t="str">
        <f t="shared" si="66"/>
        <v/>
      </c>
      <c r="H482" t="str">
        <f t="shared" ref="H482:H494" si="70">IFERROR(0.0001*C$483+(((1-0.0001)*C$483)/B482), "")</f>
        <v/>
      </c>
      <c r="I482" t="str">
        <f t="shared" si="67"/>
        <v/>
      </c>
    </row>
    <row r="483" spans="1:9" x14ac:dyDescent="0.25">
      <c r="A483">
        <v>4200</v>
      </c>
      <c r="B483">
        <v>1</v>
      </c>
      <c r="C483">
        <v>26.73094</v>
      </c>
      <c r="D483">
        <v>1</v>
      </c>
      <c r="E483">
        <f t="shared" si="65"/>
        <v>1</v>
      </c>
      <c r="F483" t="str">
        <f t="shared" si="64"/>
        <v/>
      </c>
      <c r="G483">
        <f t="shared" si="66"/>
        <v>1</v>
      </c>
      <c r="H483">
        <f t="shared" si="70"/>
        <v>26.73094</v>
      </c>
      <c r="I483">
        <f t="shared" si="67"/>
        <v>1</v>
      </c>
    </row>
    <row r="484" spans="1:9" x14ac:dyDescent="0.25">
      <c r="A484">
        <v>4200</v>
      </c>
      <c r="B484">
        <v>2</v>
      </c>
      <c r="C484">
        <v>13.490066000000001</v>
      </c>
      <c r="D484">
        <v>1.9815277404869629</v>
      </c>
      <c r="E484">
        <f t="shared" si="65"/>
        <v>0.99076387024348145</v>
      </c>
      <c r="F484" t="str">
        <f t="shared" si="64"/>
        <v/>
      </c>
      <c r="G484">
        <f t="shared" si="66"/>
        <v>1.9704433497536948</v>
      </c>
      <c r="H484">
        <f t="shared" si="70"/>
        <v>13.366806547000001</v>
      </c>
      <c r="I484">
        <f t="shared" si="67"/>
        <v>0.99076387024348145</v>
      </c>
    </row>
    <row r="485" spans="1:9" x14ac:dyDescent="0.25">
      <c r="A485">
        <v>4200</v>
      </c>
      <c r="B485">
        <v>3</v>
      </c>
      <c r="C485">
        <v>9.0454229999999995</v>
      </c>
      <c r="D485">
        <v>2.955189602520524</v>
      </c>
      <c r="E485">
        <f t="shared" si="65"/>
        <v>0.98506320084017462</v>
      </c>
      <c r="F485" t="str">
        <f t="shared" si="64"/>
        <v/>
      </c>
      <c r="G485">
        <f t="shared" si="66"/>
        <v>2.912621359223301</v>
      </c>
      <c r="H485">
        <f t="shared" si="70"/>
        <v>8.9120953960000016</v>
      </c>
      <c r="I485">
        <f t="shared" si="67"/>
        <v>0.98506320084017462</v>
      </c>
    </row>
    <row r="486" spans="1:9" x14ac:dyDescent="0.25">
      <c r="A486">
        <v>4200</v>
      </c>
      <c r="B486">
        <v>4</v>
      </c>
      <c r="C486">
        <v>6.7852990000000002</v>
      </c>
      <c r="D486">
        <v>3.939537520748901</v>
      </c>
      <c r="E486">
        <f t="shared" si="65"/>
        <v>0.98488438018722524</v>
      </c>
      <c r="F486" t="str">
        <f t="shared" si="64"/>
        <v/>
      </c>
      <c r="G486">
        <f t="shared" si="66"/>
        <v>3.8277511961722492</v>
      </c>
      <c r="H486">
        <f t="shared" si="70"/>
        <v>6.6847398205000008</v>
      </c>
      <c r="I486">
        <f t="shared" si="67"/>
        <v>0.98488438018722524</v>
      </c>
    </row>
    <row r="487" spans="1:9" x14ac:dyDescent="0.25">
      <c r="A487">
        <v>4200</v>
      </c>
      <c r="B487">
        <v>5</v>
      </c>
      <c r="C487">
        <v>5.451308</v>
      </c>
      <c r="D487">
        <v>4.9035827731619639</v>
      </c>
      <c r="E487">
        <f t="shared" si="65"/>
        <v>0.98071655463239282</v>
      </c>
      <c r="F487" t="str">
        <f t="shared" si="64"/>
        <v/>
      </c>
      <c r="G487">
        <f t="shared" si="66"/>
        <v>4.7169811320754711</v>
      </c>
      <c r="H487">
        <f t="shared" si="70"/>
        <v>5.3483264752000004</v>
      </c>
      <c r="I487">
        <f t="shared" si="67"/>
        <v>0.98071655463239282</v>
      </c>
    </row>
    <row r="488" spans="1:9" x14ac:dyDescent="0.25">
      <c r="A488">
        <v>4200</v>
      </c>
      <c r="B488">
        <v>6</v>
      </c>
      <c r="C488">
        <v>4.541887</v>
      </c>
      <c r="D488">
        <v>5.8854260354782051</v>
      </c>
      <c r="E488">
        <f t="shared" si="65"/>
        <v>0.98090433924636755</v>
      </c>
      <c r="F488" t="str">
        <f t="shared" si="64"/>
        <v/>
      </c>
      <c r="G488">
        <f t="shared" si="66"/>
        <v>5.5813953488372103</v>
      </c>
      <c r="H488">
        <f t="shared" si="70"/>
        <v>4.457384245000001</v>
      </c>
      <c r="I488">
        <f t="shared" si="67"/>
        <v>0.98090433924636755</v>
      </c>
    </row>
    <row r="489" spans="1:9" x14ac:dyDescent="0.25">
      <c r="A489">
        <v>4200</v>
      </c>
      <c r="B489">
        <v>7</v>
      </c>
      <c r="C489">
        <v>3.9194429999999998</v>
      </c>
      <c r="D489">
        <v>6.8200864255456706</v>
      </c>
      <c r="E489">
        <f t="shared" si="65"/>
        <v>0.97429806079223868</v>
      </c>
      <c r="F489" t="str">
        <f t="shared" si="64"/>
        <v/>
      </c>
      <c r="G489">
        <f t="shared" si="66"/>
        <v>6.4220183486238538</v>
      </c>
      <c r="H489">
        <f t="shared" si="70"/>
        <v>3.8209969377142858</v>
      </c>
      <c r="I489">
        <f t="shared" si="67"/>
        <v>0.97429806079223868</v>
      </c>
    </row>
    <row r="490" spans="1:9" x14ac:dyDescent="0.25">
      <c r="A490">
        <v>4200</v>
      </c>
      <c r="B490">
        <v>8</v>
      </c>
      <c r="C490">
        <v>3.4130729999999998</v>
      </c>
      <c r="D490">
        <v>7.8319274155577689</v>
      </c>
      <c r="E490">
        <f t="shared" si="65"/>
        <v>0.97899092694472112</v>
      </c>
      <c r="F490" t="str">
        <f t="shared" si="64"/>
        <v/>
      </c>
      <c r="G490">
        <f t="shared" si="66"/>
        <v>7.2398190045248869</v>
      </c>
      <c r="H490">
        <f t="shared" si="70"/>
        <v>3.3437064572500002</v>
      </c>
      <c r="I490">
        <f t="shared" si="67"/>
        <v>0.97899092694472112</v>
      </c>
    </row>
    <row r="491" spans="1:9" x14ac:dyDescent="0.25">
      <c r="A491">
        <v>4200</v>
      </c>
      <c r="B491">
        <v>9</v>
      </c>
      <c r="C491">
        <v>3.058786</v>
      </c>
      <c r="D491">
        <v>8.7390683754927618</v>
      </c>
      <c r="E491">
        <f t="shared" si="65"/>
        <v>0.9710075972769735</v>
      </c>
      <c r="F491" t="str">
        <f t="shared" si="64"/>
        <v/>
      </c>
      <c r="G491">
        <f t="shared" si="66"/>
        <v>8.0357142857142865</v>
      </c>
      <c r="H491">
        <f t="shared" si="70"/>
        <v>2.9724805280000002</v>
      </c>
      <c r="I491">
        <f t="shared" si="67"/>
        <v>0.9710075972769735</v>
      </c>
    </row>
    <row r="492" spans="1:9" x14ac:dyDescent="0.25">
      <c r="A492">
        <v>4200</v>
      </c>
      <c r="B492">
        <v>10</v>
      </c>
      <c r="C492">
        <v>2.7580469999999999</v>
      </c>
      <c r="D492">
        <v>9.6919813186649826</v>
      </c>
      <c r="E492">
        <f t="shared" si="65"/>
        <v>0.96919813186649828</v>
      </c>
      <c r="F492" t="str">
        <f t="shared" si="64"/>
        <v/>
      </c>
      <c r="G492">
        <f t="shared" si="66"/>
        <v>8.8105726872246688</v>
      </c>
      <c r="H492">
        <f t="shared" si="70"/>
        <v>2.6754997845999999</v>
      </c>
      <c r="I492">
        <f t="shared" si="67"/>
        <v>0.96919813186649828</v>
      </c>
    </row>
    <row r="493" spans="1:9" x14ac:dyDescent="0.25">
      <c r="A493">
        <v>4200</v>
      </c>
      <c r="B493">
        <v>11</v>
      </c>
      <c r="C493">
        <v>2.542656</v>
      </c>
      <c r="D493">
        <v>10.512999005764049</v>
      </c>
      <c r="E493">
        <f t="shared" si="65"/>
        <v>0.95572718234218634</v>
      </c>
      <c r="F493" t="str">
        <f t="shared" si="64"/>
        <v/>
      </c>
      <c r="G493">
        <f t="shared" si="66"/>
        <v>9.5652173913043477</v>
      </c>
      <c r="H493">
        <f t="shared" si="70"/>
        <v>2.4325155400000003</v>
      </c>
      <c r="I493">
        <f t="shared" si="67"/>
        <v>0.95572718234218634</v>
      </c>
    </row>
    <row r="494" spans="1:9" x14ac:dyDescent="0.25">
      <c r="A494">
        <v>4200</v>
      </c>
      <c r="B494">
        <v>12</v>
      </c>
      <c r="C494">
        <v>4.7663700000000002</v>
      </c>
      <c r="D494">
        <v>5.6082385547072509</v>
      </c>
      <c r="E494">
        <f t="shared" si="65"/>
        <v>0.46735321289227089</v>
      </c>
      <c r="F494" t="str">
        <f t="shared" si="64"/>
        <v/>
      </c>
      <c r="G494">
        <f t="shared" si="66"/>
        <v>10.300429184549357</v>
      </c>
      <c r="H494">
        <f t="shared" si="70"/>
        <v>2.2300286695000002</v>
      </c>
      <c r="I494">
        <f t="shared" si="67"/>
        <v>0.46735321289227089</v>
      </c>
    </row>
    <row r="495" spans="1:9" x14ac:dyDescent="0.25">
      <c r="E495" t="str">
        <f t="shared" si="65"/>
        <v/>
      </c>
      <c r="F495" t="str">
        <f t="shared" si="64"/>
        <v/>
      </c>
      <c r="G495" t="str">
        <f t="shared" si="66"/>
        <v/>
      </c>
      <c r="H495" t="str">
        <f t="shared" ref="H495:H507" si="71">IFERROR(0.0001*C$496+(((1-0.0001)*C$496)/B495), "")</f>
        <v/>
      </c>
      <c r="I495" t="str">
        <f t="shared" si="67"/>
        <v/>
      </c>
    </row>
    <row r="496" spans="1:9" x14ac:dyDescent="0.25">
      <c r="A496">
        <v>4300</v>
      </c>
      <c r="B496">
        <v>1</v>
      </c>
      <c r="C496">
        <v>28.014574</v>
      </c>
      <c r="D496">
        <v>1</v>
      </c>
      <c r="E496">
        <f t="shared" si="65"/>
        <v>1</v>
      </c>
      <c r="F496" t="str">
        <f t="shared" si="64"/>
        <v/>
      </c>
      <c r="G496">
        <f t="shared" si="66"/>
        <v>1</v>
      </c>
      <c r="H496">
        <f t="shared" si="71"/>
        <v>28.014574</v>
      </c>
      <c r="I496">
        <f t="shared" si="67"/>
        <v>1</v>
      </c>
    </row>
    <row r="497" spans="1:9" x14ac:dyDescent="0.25">
      <c r="A497">
        <v>4300</v>
      </c>
      <c r="B497">
        <v>2</v>
      </c>
      <c r="C497">
        <v>14.170489</v>
      </c>
      <c r="D497">
        <v>1.9769659325094571</v>
      </c>
      <c r="E497">
        <f t="shared" si="65"/>
        <v>0.98848296625472853</v>
      </c>
      <c r="F497" t="str">
        <f t="shared" si="64"/>
        <v/>
      </c>
      <c r="G497">
        <f t="shared" si="66"/>
        <v>1.9704433497536948</v>
      </c>
      <c r="H497">
        <f t="shared" si="71"/>
        <v>14.0086877287</v>
      </c>
      <c r="I497">
        <f t="shared" si="67"/>
        <v>0.98848296625472853</v>
      </c>
    </row>
    <row r="498" spans="1:9" x14ac:dyDescent="0.25">
      <c r="A498">
        <v>4300</v>
      </c>
      <c r="B498">
        <v>3</v>
      </c>
      <c r="C498">
        <v>9.4704789999999992</v>
      </c>
      <c r="D498">
        <v>2.9580947278379481</v>
      </c>
      <c r="E498">
        <f t="shared" si="65"/>
        <v>0.98603157594598267</v>
      </c>
      <c r="F498" t="str">
        <f t="shared" si="64"/>
        <v/>
      </c>
      <c r="G498">
        <f t="shared" si="66"/>
        <v>2.912621359223301</v>
      </c>
      <c r="H498">
        <f t="shared" si="71"/>
        <v>9.3400589715999995</v>
      </c>
      <c r="I498">
        <f t="shared" si="67"/>
        <v>0.98603157594598267</v>
      </c>
    </row>
    <row r="499" spans="1:9" x14ac:dyDescent="0.25">
      <c r="A499">
        <v>4300</v>
      </c>
      <c r="B499">
        <v>4</v>
      </c>
      <c r="C499">
        <v>7.1082599999999996</v>
      </c>
      <c r="D499">
        <v>3.9411296154051771</v>
      </c>
      <c r="E499">
        <f t="shared" si="65"/>
        <v>0.98528240385129429</v>
      </c>
      <c r="F499" t="str">
        <f t="shared" si="64"/>
        <v/>
      </c>
      <c r="G499">
        <f t="shared" si="66"/>
        <v>3.8277511961722492</v>
      </c>
      <c r="H499">
        <f t="shared" si="71"/>
        <v>7.0057445930500002</v>
      </c>
      <c r="I499">
        <f t="shared" si="67"/>
        <v>0.98528240385129429</v>
      </c>
    </row>
    <row r="500" spans="1:9" x14ac:dyDescent="0.25">
      <c r="A500">
        <v>4300</v>
      </c>
      <c r="B500">
        <v>5</v>
      </c>
      <c r="C500">
        <v>5.7017819999999997</v>
      </c>
      <c r="D500">
        <v>4.9133014906567807</v>
      </c>
      <c r="E500">
        <f t="shared" si="65"/>
        <v>0.98266029813135614</v>
      </c>
      <c r="F500" t="str">
        <f t="shared" si="64"/>
        <v/>
      </c>
      <c r="G500">
        <f t="shared" si="66"/>
        <v>4.7169811320754711</v>
      </c>
      <c r="H500">
        <f t="shared" si="71"/>
        <v>5.6051559659199999</v>
      </c>
      <c r="I500">
        <f t="shared" si="67"/>
        <v>0.98266029813135614</v>
      </c>
    </row>
    <row r="501" spans="1:9" x14ac:dyDescent="0.25">
      <c r="A501">
        <v>4300</v>
      </c>
      <c r="B501">
        <v>6</v>
      </c>
      <c r="C501">
        <v>4.7735200000000004</v>
      </c>
      <c r="D501">
        <v>5.8687454959861904</v>
      </c>
      <c r="E501">
        <f t="shared" si="65"/>
        <v>0.9781242493310317</v>
      </c>
      <c r="F501" t="str">
        <f t="shared" si="64"/>
        <v/>
      </c>
      <c r="G501">
        <f t="shared" si="66"/>
        <v>5.5813953488372103</v>
      </c>
      <c r="H501">
        <f t="shared" si="71"/>
        <v>4.6714302145</v>
      </c>
      <c r="I501">
        <f t="shared" si="67"/>
        <v>0.9781242493310317</v>
      </c>
    </row>
    <row r="502" spans="1:9" x14ac:dyDescent="0.25">
      <c r="A502">
        <v>4300</v>
      </c>
      <c r="B502">
        <v>7</v>
      </c>
      <c r="C502">
        <v>4.1026600000000002</v>
      </c>
      <c r="D502">
        <v>6.8283927988183271</v>
      </c>
      <c r="E502">
        <f t="shared" si="65"/>
        <v>0.97548468554547529</v>
      </c>
      <c r="F502" t="str">
        <f t="shared" si="64"/>
        <v/>
      </c>
      <c r="G502">
        <f t="shared" si="66"/>
        <v>6.4220183486238538</v>
      </c>
      <c r="H502">
        <f t="shared" si="71"/>
        <v>4.0044832492000006</v>
      </c>
      <c r="I502">
        <f t="shared" si="67"/>
        <v>0.97548468554547529</v>
      </c>
    </row>
    <row r="503" spans="1:9" x14ac:dyDescent="0.25">
      <c r="A503">
        <v>4300</v>
      </c>
      <c r="B503">
        <v>8</v>
      </c>
      <c r="C503">
        <v>3.6371980000000002</v>
      </c>
      <c r="D503">
        <v>7.7022405709010062</v>
      </c>
      <c r="E503">
        <f t="shared" si="65"/>
        <v>0.96278007136262578</v>
      </c>
      <c r="F503" t="str">
        <f t="shared" si="64"/>
        <v/>
      </c>
      <c r="G503">
        <f t="shared" si="66"/>
        <v>7.2398190045248869</v>
      </c>
      <c r="H503">
        <f t="shared" si="71"/>
        <v>3.5042730252249998</v>
      </c>
      <c r="I503">
        <f t="shared" si="67"/>
        <v>0.96278007136262578</v>
      </c>
    </row>
    <row r="504" spans="1:9" x14ac:dyDescent="0.25">
      <c r="A504">
        <v>4300</v>
      </c>
      <c r="B504">
        <v>9</v>
      </c>
      <c r="C504">
        <v>3.1946210000000002</v>
      </c>
      <c r="D504">
        <v>8.7692950118339539</v>
      </c>
      <c r="E504">
        <f t="shared" si="65"/>
        <v>0.97436611242599491</v>
      </c>
      <c r="F504" t="str">
        <f t="shared" si="64"/>
        <v/>
      </c>
      <c r="G504">
        <f t="shared" si="66"/>
        <v>8.0357142857142865</v>
      </c>
      <c r="H504">
        <f t="shared" si="71"/>
        <v>3.1152206287999999</v>
      </c>
      <c r="I504">
        <f t="shared" si="67"/>
        <v>0.97436611242599491</v>
      </c>
    </row>
    <row r="505" spans="1:9" x14ac:dyDescent="0.25">
      <c r="A505">
        <v>4300</v>
      </c>
      <c r="B505">
        <v>10</v>
      </c>
      <c r="C505">
        <v>2.905068</v>
      </c>
      <c r="D505">
        <v>9.6433453537060068</v>
      </c>
      <c r="E505">
        <f t="shared" si="65"/>
        <v>0.96433453537060065</v>
      </c>
      <c r="F505" t="str">
        <f t="shared" si="64"/>
        <v/>
      </c>
      <c r="G505">
        <f t="shared" si="66"/>
        <v>8.8105726872246688</v>
      </c>
      <c r="H505">
        <f t="shared" si="71"/>
        <v>2.8039787116599997</v>
      </c>
      <c r="I505">
        <f t="shared" si="67"/>
        <v>0.96433453537060065</v>
      </c>
    </row>
    <row r="506" spans="1:9" x14ac:dyDescent="0.25">
      <c r="A506">
        <v>4300</v>
      </c>
      <c r="B506">
        <v>11</v>
      </c>
      <c r="C506">
        <v>2.6490900000000002</v>
      </c>
      <c r="D506">
        <v>10.575168831561029</v>
      </c>
      <c r="E506">
        <f t="shared" si="65"/>
        <v>0.96137898468736627</v>
      </c>
      <c r="F506" t="str">
        <f t="shared" si="64"/>
        <v/>
      </c>
      <c r="G506">
        <f t="shared" si="66"/>
        <v>9.5652173913043477</v>
      </c>
      <c r="H506">
        <f t="shared" si="71"/>
        <v>2.549326234</v>
      </c>
      <c r="I506">
        <f t="shared" si="67"/>
        <v>0.96137898468736627</v>
      </c>
    </row>
    <row r="507" spans="1:9" x14ac:dyDescent="0.25">
      <c r="A507">
        <v>4300</v>
      </c>
      <c r="B507">
        <v>12</v>
      </c>
      <c r="C507">
        <v>2.8289939999999998</v>
      </c>
      <c r="D507">
        <v>9.902662925407407</v>
      </c>
      <c r="E507">
        <f t="shared" si="65"/>
        <v>0.82522191045061721</v>
      </c>
      <c r="F507" t="str">
        <f t="shared" si="64"/>
        <v/>
      </c>
      <c r="G507">
        <f t="shared" si="66"/>
        <v>10.300429184549357</v>
      </c>
      <c r="H507">
        <f t="shared" si="71"/>
        <v>2.3371158359499997</v>
      </c>
      <c r="I507">
        <f t="shared" si="67"/>
        <v>0.82522191045061721</v>
      </c>
    </row>
    <row r="508" spans="1:9" x14ac:dyDescent="0.25">
      <c r="E508" t="str">
        <f t="shared" si="65"/>
        <v/>
      </c>
      <c r="F508" t="str">
        <f t="shared" si="64"/>
        <v/>
      </c>
      <c r="G508" t="str">
        <f t="shared" si="66"/>
        <v/>
      </c>
      <c r="H508" t="str">
        <f t="shared" ref="H508:H520" si="72">IFERROR(0.0001*C$509+(((1-0.0001)*C$509)/B508), "")</f>
        <v/>
      </c>
      <c r="I508" t="str">
        <f t="shared" si="67"/>
        <v/>
      </c>
    </row>
    <row r="509" spans="1:9" x14ac:dyDescent="0.25">
      <c r="A509">
        <v>4400</v>
      </c>
      <c r="B509">
        <v>1</v>
      </c>
      <c r="C509">
        <v>29.317905</v>
      </c>
      <c r="D509">
        <v>1</v>
      </c>
      <c r="E509">
        <f t="shared" si="65"/>
        <v>1</v>
      </c>
      <c r="F509" t="str">
        <f t="shared" si="64"/>
        <v/>
      </c>
      <c r="G509">
        <f t="shared" si="66"/>
        <v>1</v>
      </c>
      <c r="H509">
        <f t="shared" si="72"/>
        <v>29.317905</v>
      </c>
      <c r="I509">
        <f t="shared" si="67"/>
        <v>1</v>
      </c>
    </row>
    <row r="510" spans="1:9" x14ac:dyDescent="0.25">
      <c r="A510">
        <v>4400</v>
      </c>
      <c r="B510">
        <v>2</v>
      </c>
      <c r="C510">
        <v>14.759064</v>
      </c>
      <c r="D510">
        <v>1.986433895808027</v>
      </c>
      <c r="E510">
        <f t="shared" si="65"/>
        <v>0.99321694790401349</v>
      </c>
      <c r="F510" t="str">
        <f t="shared" si="64"/>
        <v/>
      </c>
      <c r="G510">
        <f t="shared" si="66"/>
        <v>1.9704433497536948</v>
      </c>
      <c r="H510">
        <f t="shared" si="72"/>
        <v>14.66041839525</v>
      </c>
      <c r="I510">
        <f t="shared" si="67"/>
        <v>0.99321694790401349</v>
      </c>
    </row>
    <row r="511" spans="1:9" x14ac:dyDescent="0.25">
      <c r="A511">
        <v>4400</v>
      </c>
      <c r="B511">
        <v>3</v>
      </c>
      <c r="C511">
        <v>9.9069830000000003</v>
      </c>
      <c r="D511">
        <v>2.9593171806189629</v>
      </c>
      <c r="E511">
        <f t="shared" si="65"/>
        <v>0.98643906020632099</v>
      </c>
      <c r="F511" t="str">
        <f t="shared" si="64"/>
        <v/>
      </c>
      <c r="G511">
        <f t="shared" si="66"/>
        <v>2.912621359223301</v>
      </c>
      <c r="H511">
        <f t="shared" si="72"/>
        <v>9.7745895269999998</v>
      </c>
      <c r="I511">
        <f t="shared" si="67"/>
        <v>0.98643906020632099</v>
      </c>
    </row>
    <row r="512" spans="1:9" x14ac:dyDescent="0.25">
      <c r="A512">
        <v>4400</v>
      </c>
      <c r="B512">
        <v>4</v>
      </c>
      <c r="C512">
        <v>7.4429210000000001</v>
      </c>
      <c r="D512">
        <v>3.9390321353672841</v>
      </c>
      <c r="E512">
        <f t="shared" si="65"/>
        <v>0.98475803384182103</v>
      </c>
      <c r="F512" t="str">
        <f t="shared" si="64"/>
        <v/>
      </c>
      <c r="G512">
        <f t="shared" si="66"/>
        <v>3.8277511961722492</v>
      </c>
      <c r="H512">
        <f t="shared" si="72"/>
        <v>7.3316750928749999</v>
      </c>
      <c r="I512">
        <f t="shared" si="67"/>
        <v>0.98475803384182103</v>
      </c>
    </row>
    <row r="513" spans="1:9" x14ac:dyDescent="0.25">
      <c r="A513">
        <v>4400</v>
      </c>
      <c r="B513">
        <v>5</v>
      </c>
      <c r="C513">
        <v>5.9581569999999999</v>
      </c>
      <c r="D513">
        <v>4.9206331756615347</v>
      </c>
      <c r="E513">
        <f t="shared" si="65"/>
        <v>0.98412663513230692</v>
      </c>
      <c r="F513" t="str">
        <f t="shared" si="64"/>
        <v/>
      </c>
      <c r="G513">
        <f t="shared" si="66"/>
        <v>4.7169811320754711</v>
      </c>
      <c r="H513">
        <f t="shared" si="72"/>
        <v>5.8659264324000002</v>
      </c>
      <c r="I513">
        <f t="shared" si="67"/>
        <v>0.98412663513230692</v>
      </c>
    </row>
    <row r="514" spans="1:9" x14ac:dyDescent="0.25">
      <c r="A514">
        <v>4400</v>
      </c>
      <c r="B514">
        <v>6</v>
      </c>
      <c r="C514">
        <v>4.9767700000000001</v>
      </c>
      <c r="D514">
        <v>5.8909503553509603</v>
      </c>
      <c r="E514">
        <f t="shared" si="65"/>
        <v>0.98182505922516006</v>
      </c>
      <c r="F514" t="str">
        <f t="shared" ref="F514:F577" si="73">IF(AND(NOT(ISBLANK(B514)), B514&lt;&gt;1), IF(E514&gt;=1, "SUPERLINEARE", ""), "")</f>
        <v/>
      </c>
      <c r="G514">
        <f t="shared" si="66"/>
        <v>5.5813953488372103</v>
      </c>
      <c r="H514">
        <f t="shared" si="72"/>
        <v>4.8887606587499999</v>
      </c>
      <c r="I514">
        <f t="shared" si="67"/>
        <v>0.98182505922516006</v>
      </c>
    </row>
    <row r="515" spans="1:9" x14ac:dyDescent="0.25">
      <c r="A515">
        <v>4400</v>
      </c>
      <c r="B515">
        <v>7</v>
      </c>
      <c r="C515">
        <v>4.271757</v>
      </c>
      <c r="D515">
        <v>6.8631958699897959</v>
      </c>
      <c r="E515">
        <f t="shared" ref="E515:E578" si="74">IFERROR(D515/B515, "")</f>
        <v>0.98045655285568512</v>
      </c>
      <c r="F515" t="str">
        <f t="shared" si="73"/>
        <v/>
      </c>
      <c r="G515">
        <f t="shared" ref="G515:G578" si="75">IF(NOT(ISBLANK(B515)), 1/(0.015+(0.985/B515)), "")</f>
        <v>6.4220183486238538</v>
      </c>
      <c r="H515">
        <f t="shared" si="72"/>
        <v>4.1907851061428572</v>
      </c>
      <c r="I515">
        <f t="shared" si="67"/>
        <v>0.98045655285568512</v>
      </c>
    </row>
    <row r="516" spans="1:9" x14ac:dyDescent="0.25">
      <c r="A516">
        <v>4400</v>
      </c>
      <c r="B516">
        <v>8</v>
      </c>
      <c r="C516">
        <v>3.7546430000000002</v>
      </c>
      <c r="D516">
        <v>7.8084401100184486</v>
      </c>
      <c r="E516">
        <f t="shared" si="74"/>
        <v>0.97605501375230608</v>
      </c>
      <c r="F516" t="str">
        <f t="shared" si="73"/>
        <v/>
      </c>
      <c r="G516">
        <f t="shared" si="75"/>
        <v>7.2398190045248869</v>
      </c>
      <c r="H516">
        <f t="shared" si="72"/>
        <v>3.6673034416874999</v>
      </c>
      <c r="I516">
        <f t="shared" ref="I516:I579" si="76">IFERROR(D516/B516, "")</f>
        <v>0.97605501375230608</v>
      </c>
    </row>
    <row r="517" spans="1:9" x14ac:dyDescent="0.25">
      <c r="A517">
        <v>4400</v>
      </c>
      <c r="B517">
        <v>9</v>
      </c>
      <c r="C517">
        <v>3.3643900000000002</v>
      </c>
      <c r="D517">
        <v>8.7141814712325267</v>
      </c>
      <c r="E517">
        <f t="shared" si="74"/>
        <v>0.96824238569250298</v>
      </c>
      <c r="F517" t="str">
        <f t="shared" si="73"/>
        <v/>
      </c>
      <c r="G517">
        <f t="shared" si="75"/>
        <v>8.0357142857142865</v>
      </c>
      <c r="H517">
        <f t="shared" si="72"/>
        <v>3.2601510359999999</v>
      </c>
      <c r="I517">
        <f t="shared" si="76"/>
        <v>0.96824238569250298</v>
      </c>
    </row>
    <row r="518" spans="1:9" x14ac:dyDescent="0.25">
      <c r="A518">
        <v>4400</v>
      </c>
      <c r="B518">
        <v>10</v>
      </c>
      <c r="C518">
        <v>3.0306929999999999</v>
      </c>
      <c r="D518">
        <v>9.673663746212501</v>
      </c>
      <c r="E518">
        <f t="shared" si="74"/>
        <v>0.96736637462125008</v>
      </c>
      <c r="F518" t="str">
        <f t="shared" si="73"/>
        <v/>
      </c>
      <c r="G518">
        <f t="shared" si="75"/>
        <v>8.8105726872246688</v>
      </c>
      <c r="H518">
        <f t="shared" si="72"/>
        <v>2.9344291114500001</v>
      </c>
      <c r="I518">
        <f t="shared" si="76"/>
        <v>0.96736637462125008</v>
      </c>
    </row>
    <row r="519" spans="1:9" x14ac:dyDescent="0.25">
      <c r="A519">
        <v>4400</v>
      </c>
      <c r="B519">
        <v>11</v>
      </c>
      <c r="C519">
        <v>2.7842220000000002</v>
      </c>
      <c r="D519">
        <v>10.53001700295451</v>
      </c>
      <c r="E519">
        <f t="shared" si="74"/>
        <v>0.95727427299586454</v>
      </c>
      <c r="F519" t="str">
        <f t="shared" si="73"/>
        <v/>
      </c>
      <c r="G519">
        <f t="shared" si="75"/>
        <v>9.5652173913043477</v>
      </c>
      <c r="H519">
        <f t="shared" si="72"/>
        <v>2.6679293550000001</v>
      </c>
      <c r="I519">
        <f t="shared" si="76"/>
        <v>0.95727427299586454</v>
      </c>
    </row>
    <row r="520" spans="1:9" x14ac:dyDescent="0.25">
      <c r="A520">
        <v>4400</v>
      </c>
      <c r="B520">
        <v>12</v>
      </c>
      <c r="C520">
        <v>2.8508960000000001</v>
      </c>
      <c r="D520">
        <v>10.283751143500149</v>
      </c>
      <c r="E520">
        <f t="shared" si="74"/>
        <v>0.85697926195834573</v>
      </c>
      <c r="F520" t="str">
        <f t="shared" si="73"/>
        <v/>
      </c>
      <c r="G520">
        <f t="shared" si="75"/>
        <v>10.300429184549357</v>
      </c>
      <c r="H520">
        <f t="shared" si="72"/>
        <v>2.4458462246249999</v>
      </c>
      <c r="I520">
        <f t="shared" si="76"/>
        <v>0.85697926195834573</v>
      </c>
    </row>
    <row r="521" spans="1:9" x14ac:dyDescent="0.25">
      <c r="E521" t="str">
        <f t="shared" si="74"/>
        <v/>
      </c>
      <c r="F521" t="str">
        <f t="shared" si="73"/>
        <v/>
      </c>
      <c r="G521" t="str">
        <f t="shared" si="75"/>
        <v/>
      </c>
      <c r="H521" t="str">
        <f t="shared" ref="H521:H533" si="77">IFERROR(0.0001*C$522+(((1-0.0001)*C$522)/B521), "")</f>
        <v/>
      </c>
      <c r="I521" t="str">
        <f t="shared" si="76"/>
        <v/>
      </c>
    </row>
    <row r="522" spans="1:9" x14ac:dyDescent="0.25">
      <c r="A522">
        <v>4500</v>
      </c>
      <c r="B522">
        <v>1</v>
      </c>
      <c r="C522">
        <v>30.640179</v>
      </c>
      <c r="D522">
        <v>1</v>
      </c>
      <c r="E522">
        <f t="shared" si="74"/>
        <v>1</v>
      </c>
      <c r="F522" t="str">
        <f t="shared" si="73"/>
        <v/>
      </c>
      <c r="G522">
        <f t="shared" si="75"/>
        <v>1</v>
      </c>
      <c r="H522">
        <f t="shared" si="77"/>
        <v>30.640179000000003</v>
      </c>
      <c r="I522">
        <f t="shared" si="76"/>
        <v>1</v>
      </c>
    </row>
    <row r="523" spans="1:9" x14ac:dyDescent="0.25">
      <c r="A523">
        <v>4500</v>
      </c>
      <c r="B523">
        <v>2</v>
      </c>
      <c r="C523">
        <v>15.414998000000001</v>
      </c>
      <c r="D523">
        <v>1.9876862131282791</v>
      </c>
      <c r="E523">
        <f t="shared" si="74"/>
        <v>0.99384310656413954</v>
      </c>
      <c r="F523" t="str">
        <f t="shared" si="73"/>
        <v/>
      </c>
      <c r="G523">
        <f t="shared" si="75"/>
        <v>1.9704433497536948</v>
      </c>
      <c r="H523">
        <f t="shared" si="77"/>
        <v>15.321621508950001</v>
      </c>
      <c r="I523">
        <f t="shared" si="76"/>
        <v>0.99384310656413954</v>
      </c>
    </row>
    <row r="524" spans="1:9" x14ac:dyDescent="0.25">
      <c r="A524">
        <v>4500</v>
      </c>
      <c r="B524">
        <v>3</v>
      </c>
      <c r="C524">
        <v>10.348278000000001</v>
      </c>
      <c r="D524">
        <v>2.9608963926172058</v>
      </c>
      <c r="E524">
        <f t="shared" si="74"/>
        <v>0.98696546420573528</v>
      </c>
      <c r="F524" t="str">
        <f t="shared" si="73"/>
        <v/>
      </c>
      <c r="G524">
        <f t="shared" si="75"/>
        <v>2.912621359223301</v>
      </c>
      <c r="H524">
        <f t="shared" si="77"/>
        <v>10.2154356786</v>
      </c>
      <c r="I524">
        <f t="shared" si="76"/>
        <v>0.98696546420573528</v>
      </c>
    </row>
    <row r="525" spans="1:9" x14ac:dyDescent="0.25">
      <c r="A525">
        <v>4500</v>
      </c>
      <c r="B525">
        <v>4</v>
      </c>
      <c r="C525">
        <v>7.7683020000000003</v>
      </c>
      <c r="D525">
        <v>3.9442569302789718</v>
      </c>
      <c r="E525">
        <f t="shared" si="74"/>
        <v>0.98606423256974296</v>
      </c>
      <c r="F525" t="str">
        <f t="shared" si="73"/>
        <v/>
      </c>
      <c r="G525">
        <f t="shared" si="75"/>
        <v>3.8277511961722492</v>
      </c>
      <c r="H525">
        <f t="shared" si="77"/>
        <v>7.6623427634250003</v>
      </c>
      <c r="I525">
        <f t="shared" si="76"/>
        <v>0.98606423256974296</v>
      </c>
    </row>
    <row r="526" spans="1:9" x14ac:dyDescent="0.25">
      <c r="A526">
        <v>4500</v>
      </c>
      <c r="B526">
        <v>5</v>
      </c>
      <c r="C526">
        <v>6.2302799999999996</v>
      </c>
      <c r="D526">
        <v>4.9179457424064408</v>
      </c>
      <c r="E526">
        <f t="shared" si="74"/>
        <v>0.9835891484812882</v>
      </c>
      <c r="F526" t="str">
        <f t="shared" si="73"/>
        <v/>
      </c>
      <c r="G526">
        <f t="shared" si="75"/>
        <v>4.7169811320754711</v>
      </c>
      <c r="H526">
        <f t="shared" si="77"/>
        <v>6.1304870143199999</v>
      </c>
      <c r="I526">
        <f t="shared" si="76"/>
        <v>0.9835891484812882</v>
      </c>
    </row>
    <row r="527" spans="1:9" x14ac:dyDescent="0.25">
      <c r="A527">
        <v>4500</v>
      </c>
      <c r="B527">
        <v>6</v>
      </c>
      <c r="C527">
        <v>5.2126109999999999</v>
      </c>
      <c r="D527">
        <v>5.8780866249179153</v>
      </c>
      <c r="E527">
        <f t="shared" si="74"/>
        <v>0.97968110415298593</v>
      </c>
      <c r="F527" t="str">
        <f t="shared" si="73"/>
        <v/>
      </c>
      <c r="G527">
        <f t="shared" si="75"/>
        <v>5.5813953488372103</v>
      </c>
      <c r="H527">
        <f t="shared" si="77"/>
        <v>5.1092498482500002</v>
      </c>
      <c r="I527">
        <f t="shared" si="76"/>
        <v>0.97968110415298593</v>
      </c>
    </row>
    <row r="528" spans="1:9" x14ac:dyDescent="0.25">
      <c r="A528">
        <v>4500</v>
      </c>
      <c r="B528">
        <v>7</v>
      </c>
      <c r="C528">
        <v>4.4548860000000001</v>
      </c>
      <c r="D528">
        <v>6.8778817235727239</v>
      </c>
      <c r="E528">
        <f t="shared" si="74"/>
        <v>0.98255453193896058</v>
      </c>
      <c r="F528" t="str">
        <f t="shared" si="73"/>
        <v/>
      </c>
      <c r="G528">
        <f t="shared" si="75"/>
        <v>6.4220183486238538</v>
      </c>
      <c r="H528">
        <f t="shared" si="77"/>
        <v>4.3797947296285713</v>
      </c>
      <c r="I528">
        <f t="shared" si="76"/>
        <v>0.98255453193896058</v>
      </c>
    </row>
    <row r="529" spans="1:9" x14ac:dyDescent="0.25">
      <c r="A529">
        <v>4500</v>
      </c>
      <c r="B529">
        <v>8</v>
      </c>
      <c r="C529">
        <v>3.9202140000000001</v>
      </c>
      <c r="D529">
        <v>7.8159455070565027</v>
      </c>
      <c r="E529">
        <f t="shared" si="74"/>
        <v>0.97699318838206284</v>
      </c>
      <c r="F529" t="str">
        <f t="shared" si="73"/>
        <v/>
      </c>
      <c r="G529">
        <f t="shared" si="75"/>
        <v>7.2398190045248869</v>
      </c>
      <c r="H529">
        <f t="shared" si="77"/>
        <v>3.8327033906625001</v>
      </c>
      <c r="I529">
        <f t="shared" si="76"/>
        <v>0.97699318838206284</v>
      </c>
    </row>
    <row r="530" spans="1:9" x14ac:dyDescent="0.25">
      <c r="A530">
        <v>4500</v>
      </c>
      <c r="B530">
        <v>9</v>
      </c>
      <c r="C530">
        <v>3.5103249999999999</v>
      </c>
      <c r="D530">
        <v>8.7285875239472137</v>
      </c>
      <c r="E530">
        <f t="shared" si="74"/>
        <v>0.96984305821635708</v>
      </c>
      <c r="F530" t="str">
        <f t="shared" si="73"/>
        <v/>
      </c>
      <c r="G530">
        <f t="shared" si="75"/>
        <v>8.0357142857142865</v>
      </c>
      <c r="H530">
        <f t="shared" si="77"/>
        <v>3.4071879048000002</v>
      </c>
      <c r="I530">
        <f t="shared" si="76"/>
        <v>0.96984305821635708</v>
      </c>
    </row>
    <row r="531" spans="1:9" x14ac:dyDescent="0.25">
      <c r="A531">
        <v>4500</v>
      </c>
      <c r="B531">
        <v>10</v>
      </c>
      <c r="C531">
        <v>3.1497709999999999</v>
      </c>
      <c r="D531">
        <v>9.7277481442301674</v>
      </c>
      <c r="E531">
        <f t="shared" si="74"/>
        <v>0.97277481442301672</v>
      </c>
      <c r="F531" t="str">
        <f t="shared" si="73"/>
        <v/>
      </c>
      <c r="G531">
        <f t="shared" si="75"/>
        <v>8.8105726872246688</v>
      </c>
      <c r="H531">
        <f t="shared" si="77"/>
        <v>3.0667755161099999</v>
      </c>
      <c r="I531">
        <f t="shared" si="76"/>
        <v>0.97277481442301672</v>
      </c>
    </row>
    <row r="532" spans="1:9" x14ac:dyDescent="0.25">
      <c r="A532">
        <v>4500</v>
      </c>
      <c r="B532">
        <v>11</v>
      </c>
      <c r="C532">
        <v>2.8800150000000002</v>
      </c>
      <c r="D532">
        <v>10.63889563075192</v>
      </c>
      <c r="E532">
        <f t="shared" si="74"/>
        <v>0.96717233006835635</v>
      </c>
      <c r="F532" t="str">
        <f t="shared" si="73"/>
        <v/>
      </c>
      <c r="G532">
        <f t="shared" si="75"/>
        <v>9.5652173913043477</v>
      </c>
      <c r="H532">
        <f t="shared" si="77"/>
        <v>2.788256289</v>
      </c>
      <c r="I532">
        <f t="shared" si="76"/>
        <v>0.96717233006835635</v>
      </c>
    </row>
    <row r="533" spans="1:9" x14ac:dyDescent="0.25">
      <c r="A533">
        <v>4500</v>
      </c>
      <c r="B533">
        <v>12</v>
      </c>
      <c r="C533">
        <v>3.9942299999999999</v>
      </c>
      <c r="D533">
        <v>7.6711103266461871</v>
      </c>
      <c r="E533">
        <f t="shared" si="74"/>
        <v>0.63925919388718222</v>
      </c>
      <c r="F533" t="str">
        <f t="shared" si="73"/>
        <v/>
      </c>
      <c r="G533">
        <f t="shared" si="75"/>
        <v>10.300429184549357</v>
      </c>
      <c r="H533">
        <f t="shared" si="77"/>
        <v>2.556156933075</v>
      </c>
      <c r="I533">
        <f t="shared" si="76"/>
        <v>0.63925919388718222</v>
      </c>
    </row>
    <row r="534" spans="1:9" x14ac:dyDescent="0.25">
      <c r="E534" t="str">
        <f t="shared" si="74"/>
        <v/>
      </c>
      <c r="F534" t="str">
        <f t="shared" si="73"/>
        <v/>
      </c>
      <c r="G534" t="str">
        <f t="shared" si="75"/>
        <v/>
      </c>
      <c r="H534" t="str">
        <f t="shared" ref="H534:H546" si="78">IFERROR(0.0001*C$535+(((1-0.0001)*C$535)/B534), "")</f>
        <v/>
      </c>
      <c r="I534" t="str">
        <f t="shared" si="76"/>
        <v/>
      </c>
    </row>
    <row r="535" spans="1:9" x14ac:dyDescent="0.25">
      <c r="A535">
        <v>4600</v>
      </c>
      <c r="B535">
        <v>1</v>
      </c>
      <c r="C535">
        <v>31.966667000000001</v>
      </c>
      <c r="D535">
        <v>1</v>
      </c>
      <c r="E535">
        <f t="shared" si="74"/>
        <v>1</v>
      </c>
      <c r="F535" t="str">
        <f t="shared" si="73"/>
        <v/>
      </c>
      <c r="G535">
        <f t="shared" si="75"/>
        <v>1</v>
      </c>
      <c r="H535">
        <f t="shared" si="78"/>
        <v>31.966667000000001</v>
      </c>
      <c r="I535">
        <f t="shared" si="76"/>
        <v>1</v>
      </c>
    </row>
    <row r="536" spans="1:9" x14ac:dyDescent="0.25">
      <c r="A536">
        <v>4600</v>
      </c>
      <c r="B536">
        <v>2</v>
      </c>
      <c r="C536">
        <v>16.126415000000001</v>
      </c>
      <c r="D536">
        <v>1.9822550145212059</v>
      </c>
      <c r="E536">
        <f t="shared" si="74"/>
        <v>0.99112750726060295</v>
      </c>
      <c r="F536" t="str">
        <f t="shared" si="73"/>
        <v/>
      </c>
      <c r="G536">
        <f t="shared" si="75"/>
        <v>1.9704433497536948</v>
      </c>
      <c r="H536">
        <f t="shared" si="78"/>
        <v>15.98493183335</v>
      </c>
      <c r="I536">
        <f t="shared" si="76"/>
        <v>0.99112750726060295</v>
      </c>
    </row>
    <row r="537" spans="1:9" x14ac:dyDescent="0.25">
      <c r="A537">
        <v>4600</v>
      </c>
      <c r="B537">
        <v>3</v>
      </c>
      <c r="C537">
        <v>10.788389</v>
      </c>
      <c r="D537">
        <v>2.96306214023243</v>
      </c>
      <c r="E537">
        <f t="shared" si="74"/>
        <v>0.9876873800774767</v>
      </c>
      <c r="F537" t="str">
        <f t="shared" si="73"/>
        <v/>
      </c>
      <c r="G537">
        <f t="shared" si="75"/>
        <v>2.912621359223301</v>
      </c>
      <c r="H537">
        <f t="shared" si="78"/>
        <v>10.6576867778</v>
      </c>
      <c r="I537">
        <f t="shared" si="76"/>
        <v>0.9876873800774767</v>
      </c>
    </row>
    <row r="538" spans="1:9" x14ac:dyDescent="0.25">
      <c r="A538">
        <v>4600</v>
      </c>
      <c r="B538">
        <v>4</v>
      </c>
      <c r="C538">
        <v>8.0979010000000002</v>
      </c>
      <c r="D538">
        <v>3.9475250438354328</v>
      </c>
      <c r="E538">
        <f t="shared" si="74"/>
        <v>0.9868812609588582</v>
      </c>
      <c r="F538" t="str">
        <f t="shared" si="73"/>
        <v/>
      </c>
      <c r="G538">
        <f t="shared" si="75"/>
        <v>3.8277511961722492</v>
      </c>
      <c r="H538">
        <f t="shared" si="78"/>
        <v>7.9940642500250005</v>
      </c>
      <c r="I538">
        <f t="shared" si="76"/>
        <v>0.9868812609588582</v>
      </c>
    </row>
    <row r="539" spans="1:9" x14ac:dyDescent="0.25">
      <c r="A539">
        <v>4600</v>
      </c>
      <c r="B539">
        <v>5</v>
      </c>
      <c r="C539">
        <v>6.4937469999999999</v>
      </c>
      <c r="D539">
        <v>4.9226843916155039</v>
      </c>
      <c r="E539">
        <f t="shared" si="74"/>
        <v>0.98453687832310077</v>
      </c>
      <c r="F539" t="str">
        <f t="shared" si="73"/>
        <v/>
      </c>
      <c r="G539">
        <f t="shared" si="75"/>
        <v>4.7169811320754711</v>
      </c>
      <c r="H539">
        <f t="shared" si="78"/>
        <v>6.3958907333600008</v>
      </c>
      <c r="I539">
        <f t="shared" si="76"/>
        <v>0.98453687832310077</v>
      </c>
    </row>
    <row r="540" spans="1:9" x14ac:dyDescent="0.25">
      <c r="A540">
        <v>4600</v>
      </c>
      <c r="B540">
        <v>6</v>
      </c>
      <c r="C540">
        <v>5.4340260000000002</v>
      </c>
      <c r="D540">
        <v>5.8826856919712931</v>
      </c>
      <c r="E540">
        <f t="shared" si="74"/>
        <v>0.98044761532854885</v>
      </c>
      <c r="F540" t="str">
        <f t="shared" si="73"/>
        <v/>
      </c>
      <c r="G540">
        <f t="shared" si="75"/>
        <v>5.5813953488372103</v>
      </c>
      <c r="H540">
        <f t="shared" si="78"/>
        <v>5.3304417222500007</v>
      </c>
      <c r="I540">
        <f t="shared" si="76"/>
        <v>0.98044761532854885</v>
      </c>
    </row>
    <row r="541" spans="1:9" x14ac:dyDescent="0.25">
      <c r="A541">
        <v>4600</v>
      </c>
      <c r="B541">
        <v>7</v>
      </c>
      <c r="C541">
        <v>4.6527909999999997</v>
      </c>
      <c r="D541">
        <v>6.8704283085141808</v>
      </c>
      <c r="E541">
        <f t="shared" si="74"/>
        <v>0.98148975835916874</v>
      </c>
      <c r="F541" t="str">
        <f t="shared" si="73"/>
        <v/>
      </c>
      <c r="G541">
        <f t="shared" si="75"/>
        <v>6.4220183486238538</v>
      </c>
      <c r="H541">
        <f t="shared" si="78"/>
        <v>4.5694067143142858</v>
      </c>
      <c r="I541">
        <f t="shared" si="76"/>
        <v>0.98148975835916874</v>
      </c>
    </row>
    <row r="542" spans="1:9" x14ac:dyDescent="0.25">
      <c r="A542">
        <v>4600</v>
      </c>
      <c r="B542">
        <v>8</v>
      </c>
      <c r="C542">
        <v>4.0855269999999999</v>
      </c>
      <c r="D542">
        <v>7.8243680680607426</v>
      </c>
      <c r="E542">
        <f t="shared" si="74"/>
        <v>0.97804600850759282</v>
      </c>
      <c r="F542" t="str">
        <f t="shared" si="73"/>
        <v/>
      </c>
      <c r="G542">
        <f t="shared" si="75"/>
        <v>7.2398190045248869</v>
      </c>
      <c r="H542">
        <f t="shared" si="78"/>
        <v>3.9986304583625003</v>
      </c>
      <c r="I542">
        <f t="shared" si="76"/>
        <v>0.97804600850759282</v>
      </c>
    </row>
    <row r="543" spans="1:9" x14ac:dyDescent="0.25">
      <c r="A543">
        <v>4600</v>
      </c>
      <c r="B543">
        <v>9</v>
      </c>
      <c r="C543">
        <v>3.6217869999999999</v>
      </c>
      <c r="D543">
        <v>8.8262139656473462</v>
      </c>
      <c r="E543">
        <f t="shared" si="74"/>
        <v>0.9806904406274829</v>
      </c>
      <c r="F543" t="str">
        <f t="shared" si="73"/>
        <v/>
      </c>
      <c r="G543">
        <f t="shared" si="75"/>
        <v>8.0357142857142865</v>
      </c>
      <c r="H543">
        <f t="shared" si="78"/>
        <v>3.5546933704000003</v>
      </c>
      <c r="I543">
        <f t="shared" si="76"/>
        <v>0.9806904406274829</v>
      </c>
    </row>
    <row r="544" spans="1:9" x14ac:dyDescent="0.25">
      <c r="A544">
        <v>4600</v>
      </c>
      <c r="B544">
        <v>10</v>
      </c>
      <c r="C544">
        <v>3.289069</v>
      </c>
      <c r="D544">
        <v>9.7190624459383486</v>
      </c>
      <c r="E544">
        <f t="shared" si="74"/>
        <v>0.9719062445938349</v>
      </c>
      <c r="F544" t="str">
        <f t="shared" si="73"/>
        <v/>
      </c>
      <c r="G544">
        <f t="shared" si="75"/>
        <v>8.8105726872246688</v>
      </c>
      <c r="H544">
        <f t="shared" si="78"/>
        <v>3.1995437000300004</v>
      </c>
      <c r="I544">
        <f t="shared" si="76"/>
        <v>0.9719062445938349</v>
      </c>
    </row>
    <row r="545" spans="1:9" x14ac:dyDescent="0.25">
      <c r="A545">
        <v>4600</v>
      </c>
      <c r="B545">
        <v>11</v>
      </c>
      <c r="C545">
        <v>3.4431750000000001</v>
      </c>
      <c r="D545">
        <v>9.2840668859410282</v>
      </c>
      <c r="E545">
        <f t="shared" si="74"/>
        <v>0.84400608054009352</v>
      </c>
      <c r="F545" t="str">
        <f t="shared" si="73"/>
        <v/>
      </c>
      <c r="G545">
        <f t="shared" si="75"/>
        <v>9.5652173913043477</v>
      </c>
      <c r="H545">
        <f t="shared" si="78"/>
        <v>2.9089666970000003</v>
      </c>
      <c r="I545">
        <f t="shared" si="76"/>
        <v>0.84400608054009352</v>
      </c>
    </row>
    <row r="546" spans="1:9" x14ac:dyDescent="0.25">
      <c r="A546">
        <v>4600</v>
      </c>
      <c r="B546">
        <v>12</v>
      </c>
      <c r="C546">
        <v>5.566929</v>
      </c>
      <c r="D546">
        <v>5.7422444223736289</v>
      </c>
      <c r="E546">
        <f t="shared" si="74"/>
        <v>0.47852036853113572</v>
      </c>
      <c r="F546" t="str">
        <f t="shared" si="73"/>
        <v/>
      </c>
      <c r="G546">
        <f t="shared" si="75"/>
        <v>10.300429184549357</v>
      </c>
      <c r="H546">
        <f t="shared" si="78"/>
        <v>2.6668191944750004</v>
      </c>
      <c r="I546">
        <f t="shared" si="76"/>
        <v>0.47852036853113572</v>
      </c>
    </row>
    <row r="547" spans="1:9" x14ac:dyDescent="0.25">
      <c r="E547" t="str">
        <f t="shared" si="74"/>
        <v/>
      </c>
      <c r="F547" t="str">
        <f t="shared" si="73"/>
        <v/>
      </c>
      <c r="G547" t="str">
        <f t="shared" si="75"/>
        <v/>
      </c>
      <c r="H547" t="str">
        <f t="shared" ref="H547:H559" si="79">IFERROR(0.0001*C$548+(((1-0.0001)*C$548)/B547), "")</f>
        <v/>
      </c>
      <c r="I547" t="str">
        <f t="shared" si="76"/>
        <v/>
      </c>
    </row>
    <row r="548" spans="1:9" x14ac:dyDescent="0.25">
      <c r="A548">
        <v>4700</v>
      </c>
      <c r="B548">
        <v>1</v>
      </c>
      <c r="C548">
        <v>33.380583000000001</v>
      </c>
      <c r="D548">
        <v>1</v>
      </c>
      <c r="E548">
        <f t="shared" si="74"/>
        <v>1</v>
      </c>
      <c r="F548" t="str">
        <f t="shared" si="73"/>
        <v/>
      </c>
      <c r="G548">
        <f t="shared" si="75"/>
        <v>1</v>
      </c>
      <c r="H548">
        <f t="shared" si="79"/>
        <v>33.380583000000001</v>
      </c>
      <c r="I548">
        <f t="shared" si="76"/>
        <v>1</v>
      </c>
    </row>
    <row r="549" spans="1:9" x14ac:dyDescent="0.25">
      <c r="A549">
        <v>4700</v>
      </c>
      <c r="B549">
        <v>2</v>
      </c>
      <c r="C549">
        <v>16.726908999999999</v>
      </c>
      <c r="D549">
        <v>1.995621725448498</v>
      </c>
      <c r="E549">
        <f t="shared" si="74"/>
        <v>0.99781086272424901</v>
      </c>
      <c r="F549" t="str">
        <f t="shared" si="73"/>
        <v/>
      </c>
      <c r="G549">
        <f t="shared" si="75"/>
        <v>1.9704433497536948</v>
      </c>
      <c r="H549">
        <f t="shared" si="79"/>
        <v>16.691960529149998</v>
      </c>
      <c r="I549">
        <f t="shared" si="76"/>
        <v>0.99781086272424901</v>
      </c>
    </row>
    <row r="550" spans="1:9" x14ac:dyDescent="0.25">
      <c r="A550">
        <v>4700</v>
      </c>
      <c r="B550">
        <v>3</v>
      </c>
      <c r="C550">
        <v>11.256451999999999</v>
      </c>
      <c r="D550">
        <v>2.9654622078075761</v>
      </c>
      <c r="E550">
        <f t="shared" si="74"/>
        <v>0.98848740260252532</v>
      </c>
      <c r="F550" t="str">
        <f t="shared" si="73"/>
        <v/>
      </c>
      <c r="G550">
        <f t="shared" si="75"/>
        <v>2.912621359223301</v>
      </c>
      <c r="H550">
        <f t="shared" si="79"/>
        <v>11.1290863722</v>
      </c>
      <c r="I550">
        <f t="shared" si="76"/>
        <v>0.98848740260252532</v>
      </c>
    </row>
    <row r="551" spans="1:9" x14ac:dyDescent="0.25">
      <c r="A551">
        <v>4700</v>
      </c>
      <c r="B551">
        <v>4</v>
      </c>
      <c r="C551">
        <v>8.4433170000000004</v>
      </c>
      <c r="D551">
        <v>3.953491619466615</v>
      </c>
      <c r="E551">
        <f t="shared" si="74"/>
        <v>0.98837290486665375</v>
      </c>
      <c r="F551" t="str">
        <f t="shared" si="73"/>
        <v/>
      </c>
      <c r="G551">
        <f t="shared" si="75"/>
        <v>3.8277511961722492</v>
      </c>
      <c r="H551">
        <f t="shared" si="79"/>
        <v>8.3476492937250004</v>
      </c>
      <c r="I551">
        <f t="shared" si="76"/>
        <v>0.98837290486665375</v>
      </c>
    </row>
    <row r="552" spans="1:9" x14ac:dyDescent="0.25">
      <c r="A552">
        <v>4700</v>
      </c>
      <c r="B552">
        <v>5</v>
      </c>
      <c r="C552">
        <v>6.8506450000000001</v>
      </c>
      <c r="D552">
        <v>4.8726190015684656</v>
      </c>
      <c r="E552">
        <f t="shared" si="74"/>
        <v>0.97452380031369312</v>
      </c>
      <c r="F552" t="str">
        <f t="shared" si="73"/>
        <v/>
      </c>
      <c r="G552">
        <f t="shared" si="75"/>
        <v>4.7169811320754711</v>
      </c>
      <c r="H552">
        <f t="shared" si="79"/>
        <v>6.6787870466399992</v>
      </c>
      <c r="I552">
        <f t="shared" si="76"/>
        <v>0.97452380031369312</v>
      </c>
    </row>
    <row r="553" spans="1:9" x14ac:dyDescent="0.25">
      <c r="A553">
        <v>4700</v>
      </c>
      <c r="B553">
        <v>6</v>
      </c>
      <c r="C553">
        <v>5.650595</v>
      </c>
      <c r="D553">
        <v>5.9074456760748211</v>
      </c>
      <c r="E553">
        <f t="shared" si="74"/>
        <v>0.98457427934580355</v>
      </c>
      <c r="F553" t="str">
        <f t="shared" si="73"/>
        <v/>
      </c>
      <c r="G553">
        <f t="shared" si="75"/>
        <v>5.5813953488372103</v>
      </c>
      <c r="H553">
        <f t="shared" si="79"/>
        <v>5.5662122152499993</v>
      </c>
      <c r="I553">
        <f t="shared" si="76"/>
        <v>0.98457427934580355</v>
      </c>
    </row>
    <row r="554" spans="1:9" x14ac:dyDescent="0.25">
      <c r="A554">
        <v>4700</v>
      </c>
      <c r="B554">
        <v>7</v>
      </c>
      <c r="C554">
        <v>4.87988</v>
      </c>
      <c r="D554">
        <v>6.8404516094658074</v>
      </c>
      <c r="E554">
        <f t="shared" si="74"/>
        <v>0.97720737278082959</v>
      </c>
      <c r="F554" t="str">
        <f t="shared" si="73"/>
        <v/>
      </c>
      <c r="G554">
        <f t="shared" si="75"/>
        <v>6.4220183486238538</v>
      </c>
      <c r="H554">
        <f t="shared" si="79"/>
        <v>4.771515907114285</v>
      </c>
      <c r="I554">
        <f t="shared" si="76"/>
        <v>0.97720737278082959</v>
      </c>
    </row>
    <row r="555" spans="1:9" x14ac:dyDescent="0.25">
      <c r="A555">
        <v>4700</v>
      </c>
      <c r="B555">
        <v>8</v>
      </c>
      <c r="C555">
        <v>4.2523080000000002</v>
      </c>
      <c r="D555">
        <v>7.8499918162089859</v>
      </c>
      <c r="E555">
        <f t="shared" si="74"/>
        <v>0.98124897702612324</v>
      </c>
      <c r="F555" t="str">
        <f t="shared" si="73"/>
        <v/>
      </c>
      <c r="G555">
        <f t="shared" si="75"/>
        <v>7.2398190045248869</v>
      </c>
      <c r="H555">
        <f t="shared" si="79"/>
        <v>4.1754936760124997</v>
      </c>
      <c r="I555">
        <f t="shared" si="76"/>
        <v>0.98124897702612324</v>
      </c>
    </row>
    <row r="556" spans="1:9" x14ac:dyDescent="0.25">
      <c r="A556">
        <v>4700</v>
      </c>
      <c r="B556">
        <v>9</v>
      </c>
      <c r="C556">
        <v>3.8149799999999998</v>
      </c>
      <c r="D556">
        <v>8.7498710347105373</v>
      </c>
      <c r="E556">
        <f t="shared" si="74"/>
        <v>0.97220789274561525</v>
      </c>
      <c r="F556" t="str">
        <f t="shared" si="73"/>
        <v/>
      </c>
      <c r="G556">
        <f t="shared" si="75"/>
        <v>8.0357142857142865</v>
      </c>
      <c r="H556">
        <f t="shared" si="79"/>
        <v>3.7119208295999995</v>
      </c>
      <c r="I556">
        <f t="shared" si="76"/>
        <v>0.97220789274561525</v>
      </c>
    </row>
    <row r="557" spans="1:9" x14ac:dyDescent="0.25">
      <c r="A557">
        <v>4700</v>
      </c>
      <c r="B557">
        <v>10</v>
      </c>
      <c r="C557">
        <v>3.4769230000000002</v>
      </c>
      <c r="D557">
        <v>9.6006103672701411</v>
      </c>
      <c r="E557">
        <f t="shared" si="74"/>
        <v>0.96006103672701415</v>
      </c>
      <c r="F557" t="str">
        <f t="shared" si="73"/>
        <v/>
      </c>
      <c r="G557">
        <f t="shared" si="75"/>
        <v>8.8105726872246688</v>
      </c>
      <c r="H557">
        <f t="shared" si="79"/>
        <v>3.3410625524699995</v>
      </c>
      <c r="I557">
        <f t="shared" si="76"/>
        <v>0.96006103672701415</v>
      </c>
    </row>
    <row r="558" spans="1:9" x14ac:dyDescent="0.25">
      <c r="A558">
        <v>4700</v>
      </c>
      <c r="B558">
        <v>11</v>
      </c>
      <c r="C558">
        <v>3.4084759999999998</v>
      </c>
      <c r="D558">
        <v>9.7934041489510282</v>
      </c>
      <c r="E558">
        <f t="shared" si="74"/>
        <v>0.89030946808645706</v>
      </c>
      <c r="F558" t="str">
        <f t="shared" si="73"/>
        <v/>
      </c>
      <c r="G558">
        <f t="shared" si="75"/>
        <v>9.5652173913043477</v>
      </c>
      <c r="H558">
        <f t="shared" si="79"/>
        <v>3.0376330529999995</v>
      </c>
      <c r="I558">
        <f t="shared" si="76"/>
        <v>0.89030946808645706</v>
      </c>
    </row>
    <row r="559" spans="1:9" x14ac:dyDescent="0.25">
      <c r="A559">
        <v>4700</v>
      </c>
      <c r="B559">
        <v>12</v>
      </c>
      <c r="C559">
        <v>5.7294159999999996</v>
      </c>
      <c r="D559">
        <v>5.8261754775704899</v>
      </c>
      <c r="E559">
        <f t="shared" si="74"/>
        <v>0.48551462313087418</v>
      </c>
      <c r="F559" t="str">
        <f t="shared" si="73"/>
        <v/>
      </c>
      <c r="G559">
        <f t="shared" si="75"/>
        <v>10.300429184549357</v>
      </c>
      <c r="H559">
        <f t="shared" si="79"/>
        <v>2.7847751367749995</v>
      </c>
      <c r="I559">
        <f t="shared" si="76"/>
        <v>0.48551462313087418</v>
      </c>
    </row>
    <row r="560" spans="1:9" x14ac:dyDescent="0.25">
      <c r="E560" t="str">
        <f t="shared" si="74"/>
        <v/>
      </c>
      <c r="F560" t="str">
        <f t="shared" si="73"/>
        <v/>
      </c>
      <c r="G560" t="str">
        <f t="shared" si="75"/>
        <v/>
      </c>
      <c r="H560" t="str">
        <f t="shared" ref="H560:H572" si="80">IFERROR(0.0001*C$561+(((1-0.0001)*C$561)/B560), "")</f>
        <v/>
      </c>
      <c r="I560" t="str">
        <f t="shared" si="76"/>
        <v/>
      </c>
    </row>
    <row r="561" spans="1:9" x14ac:dyDescent="0.25">
      <c r="A561">
        <v>4800</v>
      </c>
      <c r="B561">
        <v>1</v>
      </c>
      <c r="C561">
        <v>34.774030000000003</v>
      </c>
      <c r="D561">
        <v>1</v>
      </c>
      <c r="E561">
        <f t="shared" si="74"/>
        <v>1</v>
      </c>
      <c r="F561" t="str">
        <f t="shared" si="73"/>
        <v/>
      </c>
      <c r="G561">
        <f t="shared" si="75"/>
        <v>1</v>
      </c>
      <c r="H561">
        <f t="shared" si="80"/>
        <v>34.774030000000003</v>
      </c>
      <c r="I561">
        <f t="shared" si="76"/>
        <v>1</v>
      </c>
    </row>
    <row r="562" spans="1:9" x14ac:dyDescent="0.25">
      <c r="A562">
        <v>4800</v>
      </c>
      <c r="B562">
        <v>2</v>
      </c>
      <c r="C562">
        <v>17.500966999999999</v>
      </c>
      <c r="D562">
        <v>1.98697763386446</v>
      </c>
      <c r="E562">
        <f t="shared" si="74"/>
        <v>0.99348881693223001</v>
      </c>
      <c r="F562" t="str">
        <f t="shared" si="73"/>
        <v/>
      </c>
      <c r="G562">
        <f t="shared" si="75"/>
        <v>1.9704433497536948</v>
      </c>
      <c r="H562">
        <f t="shared" si="80"/>
        <v>17.388753701500004</v>
      </c>
      <c r="I562">
        <f t="shared" si="76"/>
        <v>0.99348881693223001</v>
      </c>
    </row>
    <row r="563" spans="1:9" x14ac:dyDescent="0.25">
      <c r="A563">
        <v>4800</v>
      </c>
      <c r="B563">
        <v>3</v>
      </c>
      <c r="C563">
        <v>11.731788999999999</v>
      </c>
      <c r="D563">
        <v>2.9640858695975529</v>
      </c>
      <c r="E563">
        <f t="shared" si="74"/>
        <v>0.98802862319918427</v>
      </c>
      <c r="F563" t="str">
        <f t="shared" si="73"/>
        <v/>
      </c>
      <c r="G563">
        <f t="shared" si="75"/>
        <v>2.912621359223301</v>
      </c>
      <c r="H563">
        <f t="shared" si="80"/>
        <v>11.593661602000001</v>
      </c>
      <c r="I563">
        <f t="shared" si="76"/>
        <v>0.98802862319918427</v>
      </c>
    </row>
    <row r="564" spans="1:9" x14ac:dyDescent="0.25">
      <c r="A564">
        <v>4800</v>
      </c>
      <c r="B564">
        <v>4</v>
      </c>
      <c r="C564">
        <v>8.8077369999999995</v>
      </c>
      <c r="D564">
        <v>3.9481231103971441</v>
      </c>
      <c r="E564">
        <f t="shared" si="74"/>
        <v>0.98703077759928604</v>
      </c>
      <c r="F564" t="str">
        <f t="shared" si="73"/>
        <v/>
      </c>
      <c r="G564">
        <f t="shared" si="75"/>
        <v>3.8277511961722492</v>
      </c>
      <c r="H564">
        <f t="shared" si="80"/>
        <v>8.6961155522500011</v>
      </c>
      <c r="I564">
        <f t="shared" si="76"/>
        <v>0.98703077759928604</v>
      </c>
    </row>
    <row r="565" spans="1:9" x14ac:dyDescent="0.25">
      <c r="A565">
        <v>4800</v>
      </c>
      <c r="B565">
        <v>5</v>
      </c>
      <c r="C565">
        <v>7.0660920000000003</v>
      </c>
      <c r="D565">
        <v>4.9212535019357233</v>
      </c>
      <c r="E565">
        <f t="shared" si="74"/>
        <v>0.98425070038714468</v>
      </c>
      <c r="F565" t="str">
        <f t="shared" si="73"/>
        <v/>
      </c>
      <c r="G565">
        <f t="shared" si="75"/>
        <v>4.7169811320754711</v>
      </c>
      <c r="H565">
        <f t="shared" si="80"/>
        <v>6.957587922400001</v>
      </c>
      <c r="I565">
        <f t="shared" si="76"/>
        <v>0.98425070038714468</v>
      </c>
    </row>
    <row r="566" spans="1:9" x14ac:dyDescent="0.25">
      <c r="A566">
        <v>4800</v>
      </c>
      <c r="B566">
        <v>6</v>
      </c>
      <c r="C566">
        <v>5.881507</v>
      </c>
      <c r="D566">
        <v>5.9124353673301764</v>
      </c>
      <c r="E566">
        <f t="shared" si="74"/>
        <v>0.98540589455502936</v>
      </c>
      <c r="F566" t="str">
        <f t="shared" si="73"/>
        <v/>
      </c>
      <c r="G566">
        <f t="shared" si="75"/>
        <v>5.5813953488372103</v>
      </c>
      <c r="H566">
        <f t="shared" si="80"/>
        <v>5.7985695025000004</v>
      </c>
      <c r="I566">
        <f t="shared" si="76"/>
        <v>0.98540589455502936</v>
      </c>
    </row>
    <row r="567" spans="1:9" x14ac:dyDescent="0.25">
      <c r="A567">
        <v>4800</v>
      </c>
      <c r="B567">
        <v>7</v>
      </c>
      <c r="C567">
        <v>5.0637639999999999</v>
      </c>
      <c r="D567">
        <v>6.8672295944281769</v>
      </c>
      <c r="E567">
        <f t="shared" si="74"/>
        <v>0.98103279920402531</v>
      </c>
      <c r="F567" t="str">
        <f t="shared" si="73"/>
        <v/>
      </c>
      <c r="G567">
        <f t="shared" si="75"/>
        <v>6.4220183486238538</v>
      </c>
      <c r="H567">
        <f t="shared" si="80"/>
        <v>4.9706992025714287</v>
      </c>
      <c r="I567">
        <f t="shared" si="76"/>
        <v>0.98103279920402531</v>
      </c>
    </row>
    <row r="568" spans="1:9" x14ac:dyDescent="0.25">
      <c r="A568">
        <v>4800</v>
      </c>
      <c r="B568">
        <v>8</v>
      </c>
      <c r="C568">
        <v>4.434793</v>
      </c>
      <c r="D568">
        <v>7.8411844701658007</v>
      </c>
      <c r="E568">
        <f t="shared" si="74"/>
        <v>0.98014805877072508</v>
      </c>
      <c r="F568" t="str">
        <f t="shared" si="73"/>
        <v/>
      </c>
      <c r="G568">
        <f t="shared" si="75"/>
        <v>7.2398190045248869</v>
      </c>
      <c r="H568">
        <f t="shared" si="80"/>
        <v>4.3497964776250004</v>
      </c>
      <c r="I568">
        <f t="shared" si="76"/>
        <v>0.98014805877072508</v>
      </c>
    </row>
    <row r="569" spans="1:9" x14ac:dyDescent="0.25">
      <c r="A569">
        <v>4800</v>
      </c>
      <c r="B569">
        <v>9</v>
      </c>
      <c r="C569">
        <v>3.9712000000000001</v>
      </c>
      <c r="D569">
        <v>8.7565546937953265</v>
      </c>
      <c r="E569">
        <f t="shared" si="74"/>
        <v>0.97295052153281403</v>
      </c>
      <c r="F569" t="str">
        <f t="shared" si="73"/>
        <v/>
      </c>
      <c r="G569">
        <f t="shared" si="75"/>
        <v>8.0357142857142865</v>
      </c>
      <c r="H569">
        <f t="shared" si="80"/>
        <v>3.8668721360000009</v>
      </c>
      <c r="I569">
        <f t="shared" si="76"/>
        <v>0.97295052153281403</v>
      </c>
    </row>
    <row r="570" spans="1:9" x14ac:dyDescent="0.25">
      <c r="A570">
        <v>4800</v>
      </c>
      <c r="B570">
        <v>10</v>
      </c>
      <c r="C570">
        <v>3.554767</v>
      </c>
      <c r="D570">
        <v>9.7823654827447211</v>
      </c>
      <c r="E570">
        <f t="shared" si="74"/>
        <v>0.97823654827447215</v>
      </c>
      <c r="F570" t="str">
        <f t="shared" si="73"/>
        <v/>
      </c>
      <c r="G570">
        <f t="shared" si="75"/>
        <v>8.8105726872246688</v>
      </c>
      <c r="H570">
        <f t="shared" si="80"/>
        <v>3.4805326627000008</v>
      </c>
      <c r="I570">
        <f t="shared" si="76"/>
        <v>0.97823654827447215</v>
      </c>
    </row>
    <row r="571" spans="1:9" x14ac:dyDescent="0.25">
      <c r="A571">
        <v>4800</v>
      </c>
      <c r="B571">
        <v>11</v>
      </c>
      <c r="C571">
        <v>3.2893490000000001</v>
      </c>
      <c r="D571">
        <v>10.57170582993778</v>
      </c>
      <c r="E571">
        <f t="shared" si="74"/>
        <v>0.96106416635798009</v>
      </c>
      <c r="F571" t="str">
        <f t="shared" si="73"/>
        <v/>
      </c>
      <c r="G571">
        <f t="shared" si="75"/>
        <v>9.5652173913043477</v>
      </c>
      <c r="H571">
        <f t="shared" si="80"/>
        <v>3.1644367300000007</v>
      </c>
      <c r="I571">
        <f t="shared" si="76"/>
        <v>0.96106416635798009</v>
      </c>
    </row>
    <row r="572" spans="1:9" x14ac:dyDescent="0.25">
      <c r="A572">
        <v>4800</v>
      </c>
      <c r="B572">
        <v>12</v>
      </c>
      <c r="C572">
        <v>3.5588090000000001</v>
      </c>
      <c r="D572">
        <v>9.77125493388378</v>
      </c>
      <c r="E572">
        <f t="shared" si="74"/>
        <v>0.81427124449031496</v>
      </c>
      <c r="F572" t="str">
        <f t="shared" si="73"/>
        <v/>
      </c>
      <c r="G572">
        <f t="shared" si="75"/>
        <v>10.300429184549357</v>
      </c>
      <c r="H572">
        <f t="shared" si="80"/>
        <v>2.9010234527500005</v>
      </c>
      <c r="I572">
        <f t="shared" si="76"/>
        <v>0.81427124449031496</v>
      </c>
    </row>
    <row r="573" spans="1:9" x14ac:dyDescent="0.25">
      <c r="E573" t="str">
        <f t="shared" si="74"/>
        <v/>
      </c>
      <c r="F573" t="str">
        <f t="shared" si="73"/>
        <v/>
      </c>
      <c r="G573" t="str">
        <f t="shared" si="75"/>
        <v/>
      </c>
      <c r="H573" t="str">
        <f t="shared" ref="H573:H585" si="81">IFERROR(0.0001*C$574+(((1-0.0001)*C$574)/B573), "")</f>
        <v/>
      </c>
      <c r="I573" t="str">
        <f t="shared" si="76"/>
        <v/>
      </c>
    </row>
    <row r="574" spans="1:9" x14ac:dyDescent="0.25">
      <c r="A574">
        <v>4900</v>
      </c>
      <c r="B574">
        <v>1</v>
      </c>
      <c r="C574">
        <v>36.182682</v>
      </c>
      <c r="D574">
        <v>1</v>
      </c>
      <c r="E574">
        <f t="shared" si="74"/>
        <v>1</v>
      </c>
      <c r="F574" t="str">
        <f t="shared" si="73"/>
        <v/>
      </c>
      <c r="G574">
        <f t="shared" si="75"/>
        <v>1</v>
      </c>
      <c r="H574">
        <f t="shared" si="81"/>
        <v>36.182682</v>
      </c>
      <c r="I574">
        <f t="shared" si="76"/>
        <v>1</v>
      </c>
    </row>
    <row r="575" spans="1:9" x14ac:dyDescent="0.25">
      <c r="A575">
        <v>4900</v>
      </c>
      <c r="B575">
        <v>2</v>
      </c>
      <c r="C575">
        <v>18.293768</v>
      </c>
      <c r="D575">
        <v>1.977869294067794</v>
      </c>
      <c r="E575">
        <f t="shared" si="74"/>
        <v>0.988934647033897</v>
      </c>
      <c r="F575" t="str">
        <f t="shared" si="73"/>
        <v/>
      </c>
      <c r="G575">
        <f t="shared" si="75"/>
        <v>1.9704433497536948</v>
      </c>
      <c r="H575">
        <f t="shared" si="81"/>
        <v>18.0931501341</v>
      </c>
      <c r="I575">
        <f t="shared" si="76"/>
        <v>0.988934647033897</v>
      </c>
    </row>
    <row r="576" spans="1:9" x14ac:dyDescent="0.25">
      <c r="A576">
        <v>4900</v>
      </c>
      <c r="B576">
        <v>3</v>
      </c>
      <c r="C576">
        <v>12.223765</v>
      </c>
      <c r="D576">
        <v>2.9600276183319951</v>
      </c>
      <c r="E576">
        <f t="shared" si="74"/>
        <v>0.98667587277733171</v>
      </c>
      <c r="F576" t="str">
        <f t="shared" si="73"/>
        <v/>
      </c>
      <c r="G576">
        <f t="shared" si="75"/>
        <v>2.912621359223301</v>
      </c>
      <c r="H576">
        <f t="shared" si="81"/>
        <v>12.0633061788</v>
      </c>
      <c r="I576">
        <f t="shared" si="76"/>
        <v>0.98667587277733171</v>
      </c>
    </row>
    <row r="577" spans="1:9" x14ac:dyDescent="0.25">
      <c r="A577">
        <v>4900</v>
      </c>
      <c r="B577">
        <v>4</v>
      </c>
      <c r="C577">
        <v>9.1813939999999992</v>
      </c>
      <c r="D577">
        <v>3.9408701990133528</v>
      </c>
      <c r="E577">
        <f t="shared" si="74"/>
        <v>0.9852175497533382</v>
      </c>
      <c r="F577" t="str">
        <f t="shared" si="73"/>
        <v/>
      </c>
      <c r="G577">
        <f t="shared" si="75"/>
        <v>3.8277511961722492</v>
      </c>
      <c r="H577">
        <f t="shared" si="81"/>
        <v>9.0483842011500002</v>
      </c>
      <c r="I577">
        <f t="shared" si="76"/>
        <v>0.9852175497533382</v>
      </c>
    </row>
    <row r="578" spans="1:9" x14ac:dyDescent="0.25">
      <c r="A578">
        <v>4900</v>
      </c>
      <c r="B578">
        <v>5</v>
      </c>
      <c r="C578">
        <v>7.3368120000000001</v>
      </c>
      <c r="D578">
        <v>4.9316626894623976</v>
      </c>
      <c r="E578">
        <f t="shared" si="74"/>
        <v>0.98633253789247954</v>
      </c>
      <c r="F578" t="str">
        <f t="shared" ref="F578:F641" si="82">IF(AND(NOT(ISBLANK(B578)), B578&lt;&gt;1), IF(E578&gt;=1, "SUPERLINEARE", ""), "")</f>
        <v/>
      </c>
      <c r="G578">
        <f t="shared" si="75"/>
        <v>4.7169811320754711</v>
      </c>
      <c r="H578">
        <f t="shared" si="81"/>
        <v>7.23943101456</v>
      </c>
      <c r="I578">
        <f t="shared" si="76"/>
        <v>0.98633253789247954</v>
      </c>
    </row>
    <row r="579" spans="1:9" x14ac:dyDescent="0.25">
      <c r="A579">
        <v>4900</v>
      </c>
      <c r="B579">
        <v>6</v>
      </c>
      <c r="C579">
        <v>6.1421020000000004</v>
      </c>
      <c r="D579">
        <v>5.8909282196876571</v>
      </c>
      <c r="E579">
        <f t="shared" ref="E579:E642" si="83">IFERROR(D579/B579, "")</f>
        <v>0.98182136994794289</v>
      </c>
      <c r="F579" t="str">
        <f t="shared" si="82"/>
        <v/>
      </c>
      <c r="G579">
        <f t="shared" ref="G579:G642" si="84">IF(NOT(ISBLANK(B579)), 1/(0.015+(0.985/B579)), "")</f>
        <v>5.5813953488372103</v>
      </c>
      <c r="H579">
        <f t="shared" si="81"/>
        <v>6.0334622234999999</v>
      </c>
      <c r="I579">
        <f t="shared" si="76"/>
        <v>0.98182136994794289</v>
      </c>
    </row>
    <row r="580" spans="1:9" x14ac:dyDescent="0.25">
      <c r="A580">
        <v>4900</v>
      </c>
      <c r="B580">
        <v>7</v>
      </c>
      <c r="C580">
        <v>5.2591070000000002</v>
      </c>
      <c r="D580">
        <v>6.8800049133816819</v>
      </c>
      <c r="E580">
        <f t="shared" si="83"/>
        <v>0.98285784476881166</v>
      </c>
      <c r="F580" t="str">
        <f t="shared" si="82"/>
        <v/>
      </c>
      <c r="G580">
        <f t="shared" si="84"/>
        <v>6.4220183486238538</v>
      </c>
      <c r="H580">
        <f t="shared" si="81"/>
        <v>5.1720559441714284</v>
      </c>
      <c r="I580">
        <f t="shared" ref="I580:I643" si="85">IFERROR(D580/B580, "")</f>
        <v>0.98285784476881166</v>
      </c>
    </row>
    <row r="581" spans="1:9" x14ac:dyDescent="0.25">
      <c r="A581">
        <v>4900</v>
      </c>
      <c r="B581">
        <v>8</v>
      </c>
      <c r="C581">
        <v>4.6224129999999999</v>
      </c>
      <c r="D581">
        <v>7.8276610073569799</v>
      </c>
      <c r="E581">
        <f t="shared" si="83"/>
        <v>0.97845762591962249</v>
      </c>
      <c r="F581" t="str">
        <f t="shared" si="82"/>
        <v/>
      </c>
      <c r="G581">
        <f t="shared" si="84"/>
        <v>7.2398190045248869</v>
      </c>
      <c r="H581">
        <f t="shared" si="81"/>
        <v>4.5260012346750003</v>
      </c>
      <c r="I581">
        <f t="shared" si="85"/>
        <v>0.97845762591962249</v>
      </c>
    </row>
    <row r="582" spans="1:9" x14ac:dyDescent="0.25">
      <c r="A582">
        <v>4900</v>
      </c>
      <c r="B582">
        <v>9</v>
      </c>
      <c r="C582">
        <v>4.118919</v>
      </c>
      <c r="D582">
        <v>8.7845092365254089</v>
      </c>
      <c r="E582">
        <f t="shared" si="83"/>
        <v>0.97605658183615651</v>
      </c>
      <c r="F582" t="str">
        <f t="shared" si="82"/>
        <v/>
      </c>
      <c r="G582">
        <f t="shared" si="84"/>
        <v>8.0357142857142865</v>
      </c>
      <c r="H582">
        <f t="shared" si="81"/>
        <v>4.0235142384000007</v>
      </c>
      <c r="I582">
        <f t="shared" si="85"/>
        <v>0.97605658183615651</v>
      </c>
    </row>
    <row r="583" spans="1:9" x14ac:dyDescent="0.25">
      <c r="A583">
        <v>4900</v>
      </c>
      <c r="B583">
        <v>10</v>
      </c>
      <c r="C583">
        <v>3.7519719999999999</v>
      </c>
      <c r="D583">
        <v>9.6436439291124785</v>
      </c>
      <c r="E583">
        <f t="shared" si="83"/>
        <v>0.96436439291124787</v>
      </c>
      <c r="F583" t="str">
        <f t="shared" si="82"/>
        <v/>
      </c>
      <c r="G583">
        <f t="shared" si="84"/>
        <v>8.8105726872246688</v>
      </c>
      <c r="H583">
        <f t="shared" si="81"/>
        <v>3.6215246413799997</v>
      </c>
      <c r="I583">
        <f t="shared" si="85"/>
        <v>0.96436439291124787</v>
      </c>
    </row>
    <row r="584" spans="1:9" x14ac:dyDescent="0.25">
      <c r="A584">
        <v>4900</v>
      </c>
      <c r="B584">
        <v>11</v>
      </c>
      <c r="C584">
        <v>3.6712470000000001</v>
      </c>
      <c r="D584">
        <v>9.8556926297794725</v>
      </c>
      <c r="E584">
        <f t="shared" si="83"/>
        <v>0.89597205725267937</v>
      </c>
      <c r="F584" t="str">
        <f t="shared" si="82"/>
        <v/>
      </c>
      <c r="G584">
        <f t="shared" si="84"/>
        <v>9.5652173913043477</v>
      </c>
      <c r="H584">
        <f t="shared" si="81"/>
        <v>3.2926240619999998</v>
      </c>
      <c r="I584">
        <f t="shared" si="85"/>
        <v>0.89597205725267937</v>
      </c>
    </row>
    <row r="585" spans="1:9" x14ac:dyDescent="0.25">
      <c r="A585">
        <v>4900</v>
      </c>
      <c r="B585">
        <v>12</v>
      </c>
      <c r="C585">
        <v>6.0155960000000004</v>
      </c>
      <c r="D585">
        <v>6.0148124973818051</v>
      </c>
      <c r="E585">
        <f t="shared" si="83"/>
        <v>0.50123437478181709</v>
      </c>
      <c r="F585" t="str">
        <f t="shared" si="82"/>
        <v/>
      </c>
      <c r="G585">
        <f t="shared" si="84"/>
        <v>10.300429184549357</v>
      </c>
      <c r="H585">
        <f t="shared" si="81"/>
        <v>3.0185402458499997</v>
      </c>
      <c r="I585">
        <f t="shared" si="85"/>
        <v>0.50123437478181709</v>
      </c>
    </row>
    <row r="586" spans="1:9" x14ac:dyDescent="0.25">
      <c r="E586" t="str">
        <f t="shared" si="83"/>
        <v/>
      </c>
      <c r="F586" t="str">
        <f t="shared" si="82"/>
        <v/>
      </c>
      <c r="G586" t="str">
        <f t="shared" si="84"/>
        <v/>
      </c>
      <c r="H586" t="str">
        <f t="shared" ref="H586:H598" si="86">IFERROR(0.0001*C$587+(((1-0.0001)*C$587)/B586), "")</f>
        <v/>
      </c>
      <c r="I586" t="str">
        <f t="shared" si="85"/>
        <v/>
      </c>
    </row>
    <row r="587" spans="1:9" x14ac:dyDescent="0.25">
      <c r="A587">
        <v>5000</v>
      </c>
      <c r="B587">
        <v>1</v>
      </c>
      <c r="C587">
        <v>37.685788000000002</v>
      </c>
      <c r="D587">
        <v>1</v>
      </c>
      <c r="E587">
        <f t="shared" si="83"/>
        <v>1</v>
      </c>
      <c r="F587" t="str">
        <f t="shared" si="82"/>
        <v/>
      </c>
      <c r="G587">
        <f t="shared" si="84"/>
        <v>1</v>
      </c>
      <c r="H587">
        <f t="shared" si="86"/>
        <v>37.685788000000002</v>
      </c>
      <c r="I587">
        <f t="shared" si="85"/>
        <v>1</v>
      </c>
    </row>
    <row r="588" spans="1:9" x14ac:dyDescent="0.25">
      <c r="A588">
        <v>5000</v>
      </c>
      <c r="B588">
        <v>2</v>
      </c>
      <c r="C588">
        <v>18.890460999999998</v>
      </c>
      <c r="D588">
        <v>1.994963913268184</v>
      </c>
      <c r="E588">
        <f t="shared" si="83"/>
        <v>0.997481956634092</v>
      </c>
      <c r="F588" t="str">
        <f t="shared" si="82"/>
        <v/>
      </c>
      <c r="G588">
        <f t="shared" si="84"/>
        <v>1.9704433497536948</v>
      </c>
      <c r="H588">
        <f t="shared" si="86"/>
        <v>18.844778289400001</v>
      </c>
      <c r="I588">
        <f t="shared" si="85"/>
        <v>0.997481956634092</v>
      </c>
    </row>
    <row r="589" spans="1:9" x14ac:dyDescent="0.25">
      <c r="A589">
        <v>5000</v>
      </c>
      <c r="B589">
        <v>3</v>
      </c>
      <c r="C589">
        <v>12.700329999999999</v>
      </c>
      <c r="D589">
        <v>2.9673077786167759</v>
      </c>
      <c r="E589">
        <f t="shared" si="83"/>
        <v>0.98910259287225866</v>
      </c>
      <c r="F589" t="str">
        <f t="shared" si="82"/>
        <v/>
      </c>
      <c r="G589">
        <f t="shared" si="84"/>
        <v>2.912621359223301</v>
      </c>
      <c r="H589">
        <f t="shared" si="86"/>
        <v>12.564441719200001</v>
      </c>
      <c r="I589">
        <f t="shared" si="85"/>
        <v>0.98910259287225866</v>
      </c>
    </row>
    <row r="590" spans="1:9" x14ac:dyDescent="0.25">
      <c r="A590">
        <v>5000</v>
      </c>
      <c r="B590">
        <v>4</v>
      </c>
      <c r="C590">
        <v>9.5325500000000005</v>
      </c>
      <c r="D590">
        <v>3.9533795259400679</v>
      </c>
      <c r="E590">
        <f t="shared" si="83"/>
        <v>0.98834488148501698</v>
      </c>
      <c r="F590" t="str">
        <f t="shared" si="82"/>
        <v/>
      </c>
      <c r="G590">
        <f t="shared" si="84"/>
        <v>3.8277511961722492</v>
      </c>
      <c r="H590">
        <f t="shared" si="86"/>
        <v>9.4242734341000016</v>
      </c>
      <c r="I590">
        <f t="shared" si="85"/>
        <v>0.98834488148501698</v>
      </c>
    </row>
    <row r="591" spans="1:9" x14ac:dyDescent="0.25">
      <c r="A591">
        <v>5000</v>
      </c>
      <c r="B591">
        <v>5</v>
      </c>
      <c r="C591">
        <v>7.6429489999999998</v>
      </c>
      <c r="D591">
        <v>4.9307915046927571</v>
      </c>
      <c r="E591">
        <f t="shared" si="83"/>
        <v>0.98615830093855139</v>
      </c>
      <c r="F591" t="str">
        <f t="shared" si="82"/>
        <v/>
      </c>
      <c r="G591">
        <f t="shared" si="84"/>
        <v>4.7169811320754711</v>
      </c>
      <c r="H591">
        <f t="shared" si="86"/>
        <v>7.5401724630400002</v>
      </c>
      <c r="I591">
        <f t="shared" si="85"/>
        <v>0.98615830093855139</v>
      </c>
    </row>
    <row r="592" spans="1:9" x14ac:dyDescent="0.25">
      <c r="A592">
        <v>5000</v>
      </c>
      <c r="B592">
        <v>6</v>
      </c>
      <c r="C592">
        <v>6.3810159999999998</v>
      </c>
      <c r="D592">
        <v>5.9059228185605557</v>
      </c>
      <c r="E592">
        <f t="shared" si="83"/>
        <v>0.98432046976009258</v>
      </c>
      <c r="F592" t="str">
        <f t="shared" si="82"/>
        <v/>
      </c>
      <c r="G592">
        <f t="shared" si="84"/>
        <v>5.5813953488372103</v>
      </c>
      <c r="H592">
        <f t="shared" si="86"/>
        <v>6.2841051490000002</v>
      </c>
      <c r="I592">
        <f t="shared" si="85"/>
        <v>0.98432046976009258</v>
      </c>
    </row>
    <row r="593" spans="1:9" x14ac:dyDescent="0.25">
      <c r="A593">
        <v>5000</v>
      </c>
      <c r="B593">
        <v>7</v>
      </c>
      <c r="C593">
        <v>5.4721880000000001</v>
      </c>
      <c r="D593">
        <v>6.886786053403136</v>
      </c>
      <c r="E593">
        <f t="shared" si="83"/>
        <v>0.98382657905759086</v>
      </c>
      <c r="F593" t="str">
        <f t="shared" si="82"/>
        <v/>
      </c>
      <c r="G593">
        <f t="shared" si="84"/>
        <v>6.4220183486238538</v>
      </c>
      <c r="H593">
        <f t="shared" si="86"/>
        <v>5.3869142104000005</v>
      </c>
      <c r="I593">
        <f t="shared" si="85"/>
        <v>0.98382657905759086</v>
      </c>
    </row>
    <row r="594" spans="1:9" x14ac:dyDescent="0.25">
      <c r="A594">
        <v>5000</v>
      </c>
      <c r="B594">
        <v>8</v>
      </c>
      <c r="C594">
        <v>4.796602</v>
      </c>
      <c r="D594">
        <v>7.8567677701839767</v>
      </c>
      <c r="E594">
        <f t="shared" si="83"/>
        <v>0.98209597127299708</v>
      </c>
      <c r="F594" t="str">
        <f t="shared" si="82"/>
        <v/>
      </c>
      <c r="G594">
        <f t="shared" si="84"/>
        <v>7.2398190045248869</v>
      </c>
      <c r="H594">
        <f t="shared" si="86"/>
        <v>4.7140210064500003</v>
      </c>
      <c r="I594">
        <f t="shared" si="85"/>
        <v>0.98209597127299708</v>
      </c>
    </row>
    <row r="595" spans="1:9" x14ac:dyDescent="0.25">
      <c r="A595">
        <v>5000</v>
      </c>
      <c r="B595">
        <v>9</v>
      </c>
      <c r="C595">
        <v>4.2899099999999999</v>
      </c>
      <c r="D595">
        <v>8.7847502628260266</v>
      </c>
      <c r="E595">
        <f t="shared" si="83"/>
        <v>0.97608336253622519</v>
      </c>
      <c r="F595" t="str">
        <f t="shared" si="82"/>
        <v/>
      </c>
      <c r="G595">
        <f t="shared" si="84"/>
        <v>8.0357142857142865</v>
      </c>
      <c r="H595">
        <f t="shared" si="86"/>
        <v>4.1906596256000004</v>
      </c>
      <c r="I595">
        <f t="shared" si="85"/>
        <v>0.97608336253622519</v>
      </c>
    </row>
    <row r="596" spans="1:9" x14ac:dyDescent="0.25">
      <c r="A596">
        <v>5000</v>
      </c>
      <c r="B596">
        <v>10</v>
      </c>
      <c r="C596">
        <v>3.8501439999999998</v>
      </c>
      <c r="D596">
        <v>9.788150261392822</v>
      </c>
      <c r="E596">
        <f t="shared" si="83"/>
        <v>0.97881502613928217</v>
      </c>
      <c r="F596" t="str">
        <f t="shared" si="82"/>
        <v/>
      </c>
      <c r="G596">
        <f t="shared" si="84"/>
        <v>8.8105726872246688</v>
      </c>
      <c r="H596">
        <f t="shared" si="86"/>
        <v>3.7719705209200001</v>
      </c>
      <c r="I596">
        <f t="shared" si="85"/>
        <v>0.97881502613928217</v>
      </c>
    </row>
    <row r="597" spans="1:9" x14ac:dyDescent="0.25">
      <c r="A597">
        <v>5000</v>
      </c>
      <c r="B597">
        <v>11</v>
      </c>
      <c r="C597">
        <v>4.0947750000000003</v>
      </c>
      <c r="D597">
        <v>9.2033843129353876</v>
      </c>
      <c r="E597">
        <f t="shared" si="83"/>
        <v>0.83667130117594435</v>
      </c>
      <c r="F597" t="str">
        <f t="shared" si="82"/>
        <v/>
      </c>
      <c r="G597">
        <f t="shared" si="84"/>
        <v>9.5652173913043477</v>
      </c>
      <c r="H597">
        <f t="shared" si="86"/>
        <v>3.4294067080000001</v>
      </c>
      <c r="I597">
        <f t="shared" si="85"/>
        <v>0.83667130117594435</v>
      </c>
    </row>
    <row r="598" spans="1:9" x14ac:dyDescent="0.25">
      <c r="A598">
        <v>5000</v>
      </c>
      <c r="B598">
        <v>12</v>
      </c>
      <c r="C598">
        <v>6.0349380000000004</v>
      </c>
      <c r="D598">
        <v>6.2446023471989269</v>
      </c>
      <c r="E598">
        <f t="shared" si="83"/>
        <v>0.52038352893324391</v>
      </c>
      <c r="F598" t="str">
        <f t="shared" si="82"/>
        <v/>
      </c>
      <c r="G598">
        <f t="shared" si="84"/>
        <v>10.300429184549357</v>
      </c>
      <c r="H598">
        <f t="shared" si="86"/>
        <v>3.1439368639</v>
      </c>
      <c r="I598">
        <f t="shared" si="85"/>
        <v>0.52038352893324391</v>
      </c>
    </row>
    <row r="599" spans="1:9" x14ac:dyDescent="0.25">
      <c r="E599" t="str">
        <f t="shared" si="83"/>
        <v/>
      </c>
      <c r="F599" t="str">
        <f t="shared" si="82"/>
        <v/>
      </c>
      <c r="G599" t="str">
        <f t="shared" si="84"/>
        <v/>
      </c>
      <c r="H599" t="str">
        <f t="shared" ref="H599:H611" si="87">IFERROR(0.0001*C$600+(((1-0.0001)*C$600)/B599), "")</f>
        <v/>
      </c>
      <c r="I599" t="str">
        <f t="shared" si="85"/>
        <v/>
      </c>
    </row>
    <row r="600" spans="1:9" x14ac:dyDescent="0.25">
      <c r="A600">
        <v>5100</v>
      </c>
      <c r="B600">
        <v>1</v>
      </c>
      <c r="C600">
        <v>39.150412000000003</v>
      </c>
      <c r="D600">
        <v>1</v>
      </c>
      <c r="E600">
        <f t="shared" si="83"/>
        <v>1</v>
      </c>
      <c r="F600" t="str">
        <f t="shared" si="82"/>
        <v/>
      </c>
      <c r="G600">
        <f t="shared" si="84"/>
        <v>1</v>
      </c>
      <c r="H600">
        <f t="shared" si="87"/>
        <v>39.150412000000003</v>
      </c>
      <c r="I600">
        <f t="shared" si="85"/>
        <v>1</v>
      </c>
    </row>
    <row r="601" spans="1:9" x14ac:dyDescent="0.25">
      <c r="A601">
        <v>5100</v>
      </c>
      <c r="B601">
        <v>2</v>
      </c>
      <c r="C601">
        <v>19.643339999999998</v>
      </c>
      <c r="D601">
        <v>1.993062890526764</v>
      </c>
      <c r="E601">
        <f t="shared" si="83"/>
        <v>0.996531445263382</v>
      </c>
      <c r="F601" t="str">
        <f t="shared" si="82"/>
        <v/>
      </c>
      <c r="G601">
        <f t="shared" si="84"/>
        <v>1.9704433497536948</v>
      </c>
      <c r="H601">
        <f t="shared" si="87"/>
        <v>19.577163520599999</v>
      </c>
      <c r="I601">
        <f t="shared" si="85"/>
        <v>0.996531445263382</v>
      </c>
    </row>
    <row r="602" spans="1:9" x14ac:dyDescent="0.25">
      <c r="A602">
        <v>5100</v>
      </c>
      <c r="B602">
        <v>3</v>
      </c>
      <c r="C602">
        <v>13.207138</v>
      </c>
      <c r="D602">
        <v>2.9643373151700239</v>
      </c>
      <c r="E602">
        <f t="shared" si="83"/>
        <v>0.98811243839000795</v>
      </c>
      <c r="F602" t="str">
        <f t="shared" si="82"/>
        <v/>
      </c>
      <c r="G602">
        <f t="shared" si="84"/>
        <v>2.912621359223301</v>
      </c>
      <c r="H602">
        <f t="shared" si="87"/>
        <v>13.052747360800002</v>
      </c>
      <c r="I602">
        <f t="shared" si="85"/>
        <v>0.98811243839000795</v>
      </c>
    </row>
    <row r="603" spans="1:9" x14ac:dyDescent="0.25">
      <c r="A603">
        <v>5100</v>
      </c>
      <c r="B603">
        <v>4</v>
      </c>
      <c r="C603">
        <v>9.9167620000000003</v>
      </c>
      <c r="D603">
        <v>3.9479027529348789</v>
      </c>
      <c r="E603">
        <f t="shared" si="83"/>
        <v>0.98697568823371973</v>
      </c>
      <c r="F603" t="str">
        <f t="shared" si="82"/>
        <v/>
      </c>
      <c r="G603">
        <f t="shared" si="84"/>
        <v>3.8277511961722492</v>
      </c>
      <c r="H603">
        <f t="shared" si="87"/>
        <v>9.7905392809000009</v>
      </c>
      <c r="I603">
        <f t="shared" si="85"/>
        <v>0.98697568823371973</v>
      </c>
    </row>
    <row r="604" spans="1:9" x14ac:dyDescent="0.25">
      <c r="A604">
        <v>5100</v>
      </c>
      <c r="B604">
        <v>5</v>
      </c>
      <c r="C604">
        <v>7.9427180000000002</v>
      </c>
      <c r="D604">
        <v>4.9290950528521851</v>
      </c>
      <c r="E604">
        <f t="shared" si="83"/>
        <v>0.98581901057043697</v>
      </c>
      <c r="F604" t="str">
        <f t="shared" si="82"/>
        <v/>
      </c>
      <c r="G604">
        <f t="shared" si="84"/>
        <v>4.7169811320754711</v>
      </c>
      <c r="H604">
        <f t="shared" si="87"/>
        <v>7.8332144329600002</v>
      </c>
      <c r="I604">
        <f t="shared" si="85"/>
        <v>0.98581901057043697</v>
      </c>
    </row>
    <row r="605" spans="1:9" x14ac:dyDescent="0.25">
      <c r="A605">
        <v>5100</v>
      </c>
      <c r="B605">
        <v>6</v>
      </c>
      <c r="C605">
        <v>6.6157640000000004</v>
      </c>
      <c r="D605">
        <v>5.9177461590226006</v>
      </c>
      <c r="E605">
        <f t="shared" si="83"/>
        <v>0.98629102650376677</v>
      </c>
      <c r="F605" t="str">
        <f t="shared" si="82"/>
        <v/>
      </c>
      <c r="G605">
        <f t="shared" si="84"/>
        <v>5.5813953488372103</v>
      </c>
      <c r="H605">
        <f t="shared" si="87"/>
        <v>6.5283312010000003</v>
      </c>
      <c r="I605">
        <f t="shared" si="85"/>
        <v>0.98629102650376677</v>
      </c>
    </row>
    <row r="606" spans="1:9" x14ac:dyDescent="0.25">
      <c r="A606">
        <v>5100</v>
      </c>
      <c r="B606">
        <v>7</v>
      </c>
      <c r="C606">
        <v>5.7041930000000001</v>
      </c>
      <c r="D606">
        <v>6.8634444872394749</v>
      </c>
      <c r="E606">
        <f t="shared" si="83"/>
        <v>0.98049206960563928</v>
      </c>
      <c r="F606" t="str">
        <f t="shared" si="82"/>
        <v/>
      </c>
      <c r="G606">
        <f t="shared" si="84"/>
        <v>6.4220183486238538</v>
      </c>
      <c r="H606">
        <f t="shared" si="87"/>
        <v>5.5962717495999996</v>
      </c>
      <c r="I606">
        <f t="shared" si="85"/>
        <v>0.98049206960563928</v>
      </c>
    </row>
    <row r="607" spans="1:9" x14ac:dyDescent="0.25">
      <c r="A607">
        <v>5100</v>
      </c>
      <c r="B607">
        <v>8</v>
      </c>
      <c r="C607">
        <v>4.9928910000000002</v>
      </c>
      <c r="D607">
        <v>7.8412310623244128</v>
      </c>
      <c r="E607">
        <f t="shared" si="83"/>
        <v>0.9801538827905516</v>
      </c>
      <c r="F607" t="str">
        <f t="shared" si="82"/>
        <v/>
      </c>
      <c r="G607">
        <f t="shared" si="84"/>
        <v>7.2398190045248869</v>
      </c>
      <c r="H607">
        <f t="shared" si="87"/>
        <v>4.89722716105</v>
      </c>
      <c r="I607">
        <f t="shared" si="85"/>
        <v>0.9801538827905516</v>
      </c>
    </row>
    <row r="608" spans="1:9" x14ac:dyDescent="0.25">
      <c r="A608">
        <v>5100</v>
      </c>
      <c r="B608">
        <v>9</v>
      </c>
      <c r="C608">
        <v>4.4706640000000002</v>
      </c>
      <c r="D608">
        <v>8.7571805888342311</v>
      </c>
      <c r="E608">
        <f t="shared" si="83"/>
        <v>0.9730200654260257</v>
      </c>
      <c r="F608" t="str">
        <f t="shared" si="82"/>
        <v/>
      </c>
      <c r="G608">
        <f t="shared" si="84"/>
        <v>8.0357142857142865</v>
      </c>
      <c r="H608">
        <f t="shared" si="87"/>
        <v>4.3535258144000002</v>
      </c>
      <c r="I608">
        <f t="shared" si="85"/>
        <v>0.9730200654260257</v>
      </c>
    </row>
    <row r="609" spans="1:9" x14ac:dyDescent="0.25">
      <c r="A609">
        <v>5100</v>
      </c>
      <c r="B609">
        <v>10</v>
      </c>
      <c r="C609">
        <v>4.0260660000000001</v>
      </c>
      <c r="D609">
        <v>9.7242350224760354</v>
      </c>
      <c r="E609">
        <f t="shared" si="83"/>
        <v>0.97242350224760354</v>
      </c>
      <c r="F609" t="str">
        <f t="shared" si="82"/>
        <v/>
      </c>
      <c r="G609">
        <f t="shared" si="84"/>
        <v>8.8105726872246688</v>
      </c>
      <c r="H609">
        <f t="shared" si="87"/>
        <v>3.9185647370800001</v>
      </c>
      <c r="I609">
        <f t="shared" si="85"/>
        <v>0.97242350224760354</v>
      </c>
    </row>
    <row r="610" spans="1:9" x14ac:dyDescent="0.25">
      <c r="A610">
        <v>5100</v>
      </c>
      <c r="B610">
        <v>11</v>
      </c>
      <c r="C610">
        <v>4.3317129999999997</v>
      </c>
      <c r="D610">
        <v>9.0380900119652452</v>
      </c>
      <c r="E610">
        <f t="shared" si="83"/>
        <v>0.82164454654229502</v>
      </c>
      <c r="F610" t="str">
        <f t="shared" si="82"/>
        <v/>
      </c>
      <c r="G610">
        <f t="shared" si="84"/>
        <v>9.5652173913043477</v>
      </c>
      <c r="H610">
        <f t="shared" si="87"/>
        <v>3.5626874919999998</v>
      </c>
      <c r="I610">
        <f t="shared" si="85"/>
        <v>0.82164454654229502</v>
      </c>
    </row>
    <row r="611" spans="1:9" x14ac:dyDescent="0.25">
      <c r="A611">
        <v>5100</v>
      </c>
      <c r="B611">
        <v>12</v>
      </c>
      <c r="C611">
        <v>6.4289930000000002</v>
      </c>
      <c r="D611">
        <v>6.0896647422076837</v>
      </c>
      <c r="E611">
        <f t="shared" si="83"/>
        <v>0.50747206185064031</v>
      </c>
      <c r="F611" t="str">
        <f t="shared" si="82"/>
        <v/>
      </c>
      <c r="G611">
        <f t="shared" si="84"/>
        <v>10.300429184549357</v>
      </c>
      <c r="H611">
        <f t="shared" si="87"/>
        <v>3.2661231211000001</v>
      </c>
      <c r="I611">
        <f t="shared" si="85"/>
        <v>0.50747206185064031</v>
      </c>
    </row>
    <row r="612" spans="1:9" x14ac:dyDescent="0.25">
      <c r="E612" t="str">
        <f t="shared" si="83"/>
        <v/>
      </c>
      <c r="F612" t="str">
        <f t="shared" si="82"/>
        <v/>
      </c>
      <c r="G612" t="str">
        <f t="shared" si="84"/>
        <v/>
      </c>
      <c r="H612" t="str">
        <f t="shared" ref="H612:H624" si="88">IFERROR(0.0001*C$613+(((1-0.0001)*C$613)/B612), "")</f>
        <v/>
      </c>
      <c r="I612" t="str">
        <f t="shared" si="85"/>
        <v/>
      </c>
    </row>
    <row r="613" spans="1:9" x14ac:dyDescent="0.25">
      <c r="A613">
        <v>5200</v>
      </c>
      <c r="B613">
        <v>1</v>
      </c>
      <c r="C613">
        <v>40.706256000000003</v>
      </c>
      <c r="D613">
        <v>1</v>
      </c>
      <c r="E613">
        <f t="shared" si="83"/>
        <v>1</v>
      </c>
      <c r="F613" t="str">
        <f t="shared" si="82"/>
        <v/>
      </c>
      <c r="G613">
        <f t="shared" si="84"/>
        <v>1</v>
      </c>
      <c r="H613">
        <f t="shared" si="88"/>
        <v>40.706256000000003</v>
      </c>
      <c r="I613">
        <f t="shared" si="85"/>
        <v>1</v>
      </c>
    </row>
    <row r="614" spans="1:9" x14ac:dyDescent="0.25">
      <c r="A614">
        <v>5200</v>
      </c>
      <c r="B614">
        <v>2</v>
      </c>
      <c r="C614">
        <v>20.532792000000001</v>
      </c>
      <c r="D614">
        <v>1.982499798371308</v>
      </c>
      <c r="E614">
        <f t="shared" si="83"/>
        <v>0.99124989918565398</v>
      </c>
      <c r="F614" t="str">
        <f t="shared" si="82"/>
        <v/>
      </c>
      <c r="G614">
        <f t="shared" si="84"/>
        <v>1.9704433497536948</v>
      </c>
      <c r="H614">
        <f t="shared" si="88"/>
        <v>20.355163312800002</v>
      </c>
      <c r="I614">
        <f t="shared" si="85"/>
        <v>0.99124989918565398</v>
      </c>
    </row>
    <row r="615" spans="1:9" x14ac:dyDescent="0.25">
      <c r="A615">
        <v>5200</v>
      </c>
      <c r="B615">
        <v>3</v>
      </c>
      <c r="C615">
        <v>13.712459000000001</v>
      </c>
      <c r="D615">
        <v>2.968559905994979</v>
      </c>
      <c r="E615">
        <f t="shared" si="83"/>
        <v>0.98951996866499303</v>
      </c>
      <c r="F615" t="str">
        <f t="shared" si="82"/>
        <v/>
      </c>
      <c r="G615">
        <f t="shared" si="84"/>
        <v>2.912621359223301</v>
      </c>
      <c r="H615">
        <f t="shared" si="88"/>
        <v>13.571465750400002</v>
      </c>
      <c r="I615">
        <f t="shared" si="85"/>
        <v>0.98951996866499303</v>
      </c>
    </row>
    <row r="616" spans="1:9" x14ac:dyDescent="0.25">
      <c r="A616">
        <v>5200</v>
      </c>
      <c r="B616">
        <v>4</v>
      </c>
      <c r="C616">
        <v>10.300513</v>
      </c>
      <c r="D616">
        <v>3.9518668633300109</v>
      </c>
      <c r="E616">
        <f t="shared" si="83"/>
        <v>0.98796671583250273</v>
      </c>
      <c r="F616" t="str">
        <f t="shared" si="82"/>
        <v/>
      </c>
      <c r="G616">
        <f t="shared" si="84"/>
        <v>3.8277511961722492</v>
      </c>
      <c r="H616">
        <f t="shared" si="88"/>
        <v>10.179616969200001</v>
      </c>
      <c r="I616">
        <f t="shared" si="85"/>
        <v>0.98796671583250273</v>
      </c>
    </row>
    <row r="617" spans="1:9" x14ac:dyDescent="0.25">
      <c r="A617">
        <v>5200</v>
      </c>
      <c r="B617">
        <v>5</v>
      </c>
      <c r="C617">
        <v>8.2392339999999997</v>
      </c>
      <c r="D617">
        <v>4.9405388899016591</v>
      </c>
      <c r="E617">
        <f t="shared" si="83"/>
        <v>0.98810777798033178</v>
      </c>
      <c r="F617" t="str">
        <f t="shared" si="82"/>
        <v/>
      </c>
      <c r="G617">
        <f t="shared" si="84"/>
        <v>4.7169811320754711</v>
      </c>
      <c r="H617">
        <f t="shared" si="88"/>
        <v>8.1445077004800019</v>
      </c>
      <c r="I617">
        <f t="shared" si="85"/>
        <v>0.98810777798033178</v>
      </c>
    </row>
    <row r="618" spans="1:9" x14ac:dyDescent="0.25">
      <c r="A618">
        <v>5200</v>
      </c>
      <c r="B618">
        <v>6</v>
      </c>
      <c r="C618">
        <v>6.8710069999999996</v>
      </c>
      <c r="D618">
        <v>5.9243508265964513</v>
      </c>
      <c r="E618">
        <f t="shared" si="83"/>
        <v>0.98739180443274188</v>
      </c>
      <c r="F618" t="str">
        <f t="shared" si="82"/>
        <v/>
      </c>
      <c r="G618">
        <f t="shared" si="84"/>
        <v>5.5813953488372103</v>
      </c>
      <c r="H618">
        <f t="shared" si="88"/>
        <v>6.7877681880000003</v>
      </c>
      <c r="I618">
        <f t="shared" si="85"/>
        <v>0.98739180443274188</v>
      </c>
    </row>
    <row r="619" spans="1:9" x14ac:dyDescent="0.25">
      <c r="A619">
        <v>5200</v>
      </c>
      <c r="B619">
        <v>7</v>
      </c>
      <c r="C619">
        <v>5.9147829999999999</v>
      </c>
      <c r="D619">
        <v>6.8821216264400578</v>
      </c>
      <c r="E619">
        <f t="shared" si="83"/>
        <v>0.98316023234857963</v>
      </c>
      <c r="F619" t="str">
        <f t="shared" si="82"/>
        <v/>
      </c>
      <c r="G619">
        <f t="shared" si="84"/>
        <v>6.4220183486238538</v>
      </c>
      <c r="H619">
        <f t="shared" si="88"/>
        <v>5.8186685362285715</v>
      </c>
      <c r="I619">
        <f t="shared" si="85"/>
        <v>0.98316023234857963</v>
      </c>
    </row>
    <row r="620" spans="1:9" x14ac:dyDescent="0.25">
      <c r="A620">
        <v>5200</v>
      </c>
      <c r="B620">
        <v>8</v>
      </c>
      <c r="C620">
        <v>5.1962910000000004</v>
      </c>
      <c r="D620">
        <v>7.8337137007915842</v>
      </c>
      <c r="E620">
        <f t="shared" si="83"/>
        <v>0.97921421259894803</v>
      </c>
      <c r="F620" t="str">
        <f t="shared" si="82"/>
        <v/>
      </c>
      <c r="G620">
        <f t="shared" si="84"/>
        <v>7.2398190045248869</v>
      </c>
      <c r="H620">
        <f t="shared" si="88"/>
        <v>5.0918437974000001</v>
      </c>
      <c r="I620">
        <f t="shared" si="85"/>
        <v>0.97921421259894803</v>
      </c>
    </row>
    <row r="621" spans="1:9" x14ac:dyDescent="0.25">
      <c r="A621">
        <v>5200</v>
      </c>
      <c r="B621">
        <v>9</v>
      </c>
      <c r="C621">
        <v>4.6078929999999998</v>
      </c>
      <c r="D621">
        <v>8.8340280470922412</v>
      </c>
      <c r="E621">
        <f t="shared" si="83"/>
        <v>0.98155867189913792</v>
      </c>
      <c r="F621" t="str">
        <f t="shared" si="82"/>
        <v/>
      </c>
      <c r="G621">
        <f t="shared" si="84"/>
        <v>8.0357142857142865</v>
      </c>
      <c r="H621">
        <f t="shared" si="88"/>
        <v>4.5265356672000001</v>
      </c>
      <c r="I621">
        <f t="shared" si="85"/>
        <v>0.98155867189913792</v>
      </c>
    </row>
    <row r="622" spans="1:9" x14ac:dyDescent="0.25">
      <c r="A622">
        <v>5200</v>
      </c>
      <c r="B622">
        <v>10</v>
      </c>
      <c r="C622">
        <v>4.181381</v>
      </c>
      <c r="D622">
        <v>9.7351224392132654</v>
      </c>
      <c r="E622">
        <f t="shared" si="83"/>
        <v>0.97351224392132651</v>
      </c>
      <c r="F622" t="str">
        <f t="shared" si="82"/>
        <v/>
      </c>
      <c r="G622">
        <f t="shared" si="84"/>
        <v>8.8105726872246688</v>
      </c>
      <c r="H622">
        <f t="shared" si="88"/>
        <v>4.0742891630400004</v>
      </c>
      <c r="I622">
        <f t="shared" si="85"/>
        <v>0.97351224392132651</v>
      </c>
    </row>
    <row r="623" spans="1:9" x14ac:dyDescent="0.25">
      <c r="A623">
        <v>5200</v>
      </c>
      <c r="B623">
        <v>11</v>
      </c>
      <c r="C623">
        <v>4.032324</v>
      </c>
      <c r="D623">
        <v>10.09498641478215</v>
      </c>
      <c r="E623">
        <f t="shared" si="83"/>
        <v>0.91772603770746819</v>
      </c>
      <c r="F623" t="str">
        <f t="shared" si="82"/>
        <v/>
      </c>
      <c r="G623">
        <f t="shared" si="84"/>
        <v>9.5652173913043477</v>
      </c>
      <c r="H623">
        <f t="shared" si="88"/>
        <v>3.7042692960000001</v>
      </c>
      <c r="I623">
        <f t="shared" si="85"/>
        <v>0.91772603770746819</v>
      </c>
    </row>
    <row r="624" spans="1:9" x14ac:dyDescent="0.25">
      <c r="A624">
        <v>5200</v>
      </c>
      <c r="B624">
        <v>12</v>
      </c>
      <c r="C624">
        <v>3.84233</v>
      </c>
      <c r="D624">
        <v>10.594159273149369</v>
      </c>
      <c r="E624">
        <f t="shared" si="83"/>
        <v>0.88284660609578081</v>
      </c>
      <c r="F624" t="str">
        <f t="shared" si="82"/>
        <v/>
      </c>
      <c r="G624">
        <f t="shared" si="84"/>
        <v>10.300429184549357</v>
      </c>
      <c r="H624">
        <f t="shared" si="88"/>
        <v>3.3959194068</v>
      </c>
      <c r="I624">
        <f t="shared" si="85"/>
        <v>0.88284660609578081</v>
      </c>
    </row>
    <row r="625" spans="1:9" x14ac:dyDescent="0.25">
      <c r="E625" t="str">
        <f t="shared" si="83"/>
        <v/>
      </c>
      <c r="F625" t="str">
        <f t="shared" si="82"/>
        <v/>
      </c>
      <c r="G625" t="str">
        <f t="shared" si="84"/>
        <v/>
      </c>
      <c r="H625" t="str">
        <f t="shared" ref="H625:H637" si="89">IFERROR(0.0001*C$626+(((1-0.0001)*C$626)/B625), "")</f>
        <v/>
      </c>
      <c r="I625" t="str">
        <f t="shared" si="85"/>
        <v/>
      </c>
    </row>
    <row r="626" spans="1:9" x14ac:dyDescent="0.25">
      <c r="A626">
        <v>5300</v>
      </c>
      <c r="B626">
        <v>1</v>
      </c>
      <c r="C626">
        <v>42.253987000000002</v>
      </c>
      <c r="D626">
        <v>1</v>
      </c>
      <c r="E626">
        <f t="shared" si="83"/>
        <v>1</v>
      </c>
      <c r="F626" t="str">
        <f t="shared" si="82"/>
        <v/>
      </c>
      <c r="G626">
        <f t="shared" si="84"/>
        <v>1</v>
      </c>
      <c r="H626">
        <f t="shared" si="89"/>
        <v>42.253987000000002</v>
      </c>
      <c r="I626">
        <f t="shared" si="85"/>
        <v>1</v>
      </c>
    </row>
    <row r="627" spans="1:9" x14ac:dyDescent="0.25">
      <c r="A627">
        <v>5300</v>
      </c>
      <c r="B627">
        <v>2</v>
      </c>
      <c r="C627">
        <v>21.1906</v>
      </c>
      <c r="D627">
        <v>1.9939967249629551</v>
      </c>
      <c r="E627">
        <f t="shared" si="83"/>
        <v>0.99699836248147755</v>
      </c>
      <c r="F627" t="str">
        <f t="shared" si="82"/>
        <v/>
      </c>
      <c r="G627">
        <f t="shared" si="84"/>
        <v>1.9704433497536948</v>
      </c>
      <c r="H627">
        <f t="shared" si="89"/>
        <v>21.129106199350002</v>
      </c>
      <c r="I627">
        <f t="shared" si="85"/>
        <v>0.99699836248147755</v>
      </c>
    </row>
    <row r="628" spans="1:9" x14ac:dyDescent="0.25">
      <c r="A628">
        <v>5300</v>
      </c>
      <c r="B628">
        <v>3</v>
      </c>
      <c r="C628">
        <v>14.245042</v>
      </c>
      <c r="D628">
        <v>2.966224108008948</v>
      </c>
      <c r="E628">
        <f t="shared" si="83"/>
        <v>0.98874136933631596</v>
      </c>
      <c r="F628" t="str">
        <f t="shared" si="82"/>
        <v/>
      </c>
      <c r="G628">
        <f t="shared" si="84"/>
        <v>2.912621359223301</v>
      </c>
      <c r="H628">
        <f t="shared" si="89"/>
        <v>14.087479265799999</v>
      </c>
      <c r="I628">
        <f t="shared" si="85"/>
        <v>0.98874136933631596</v>
      </c>
    </row>
    <row r="629" spans="1:9" x14ac:dyDescent="0.25">
      <c r="A629">
        <v>5300</v>
      </c>
      <c r="B629">
        <v>4</v>
      </c>
      <c r="C629">
        <v>10.685914</v>
      </c>
      <c r="D629">
        <v>3.9541762174017121</v>
      </c>
      <c r="E629">
        <f t="shared" si="83"/>
        <v>0.98854405435042803</v>
      </c>
      <c r="F629" t="str">
        <f t="shared" si="82"/>
        <v/>
      </c>
      <c r="G629">
        <f t="shared" si="84"/>
        <v>3.8277511961722492</v>
      </c>
      <c r="H629">
        <f t="shared" si="89"/>
        <v>10.566665799024999</v>
      </c>
      <c r="I629">
        <f t="shared" si="85"/>
        <v>0.98854405435042803</v>
      </c>
    </row>
    <row r="630" spans="1:9" x14ac:dyDescent="0.25">
      <c r="A630">
        <v>5300</v>
      </c>
      <c r="B630">
        <v>5</v>
      </c>
      <c r="C630">
        <v>8.5661339999999999</v>
      </c>
      <c r="D630">
        <v>4.9326787323196211</v>
      </c>
      <c r="E630">
        <f t="shared" si="83"/>
        <v>0.98653574646392417</v>
      </c>
      <c r="F630" t="str">
        <f t="shared" si="82"/>
        <v/>
      </c>
      <c r="G630">
        <f t="shared" si="84"/>
        <v>4.7169811320754711</v>
      </c>
      <c r="H630">
        <f t="shared" si="89"/>
        <v>8.4541777189599987</v>
      </c>
      <c r="I630">
        <f t="shared" si="85"/>
        <v>0.98653574646392417</v>
      </c>
    </row>
    <row r="631" spans="1:9" x14ac:dyDescent="0.25">
      <c r="A631">
        <v>5300</v>
      </c>
      <c r="B631">
        <v>6</v>
      </c>
      <c r="C631">
        <v>7.1432409999999997</v>
      </c>
      <c r="D631">
        <v>5.9152402949865479</v>
      </c>
      <c r="E631">
        <f t="shared" si="83"/>
        <v>0.98587338249775802</v>
      </c>
      <c r="F631" t="str">
        <f t="shared" si="82"/>
        <v/>
      </c>
      <c r="G631">
        <f t="shared" si="84"/>
        <v>5.5813953488372103</v>
      </c>
      <c r="H631">
        <f t="shared" si="89"/>
        <v>7.04585233225</v>
      </c>
      <c r="I631">
        <f t="shared" si="85"/>
        <v>0.98587338249775802</v>
      </c>
    </row>
    <row r="632" spans="1:9" x14ac:dyDescent="0.25">
      <c r="A632">
        <v>5300</v>
      </c>
      <c r="B632">
        <v>7</v>
      </c>
      <c r="C632">
        <v>6.1392689999999996</v>
      </c>
      <c r="D632">
        <v>6.8825762480842601</v>
      </c>
      <c r="E632">
        <f t="shared" si="83"/>
        <v>0.98322517829775147</v>
      </c>
      <c r="F632" t="str">
        <f t="shared" si="82"/>
        <v/>
      </c>
      <c r="G632">
        <f t="shared" si="84"/>
        <v>6.4220183486238538</v>
      </c>
      <c r="H632">
        <f t="shared" si="89"/>
        <v>6.0399056274571432</v>
      </c>
      <c r="I632">
        <f t="shared" si="85"/>
        <v>0.98322517829775147</v>
      </c>
    </row>
    <row r="633" spans="1:9" x14ac:dyDescent="0.25">
      <c r="A633">
        <v>5300</v>
      </c>
      <c r="B633">
        <v>8</v>
      </c>
      <c r="C633">
        <v>5.3882770000000004</v>
      </c>
      <c r="D633">
        <v>7.8418364534711182</v>
      </c>
      <c r="E633">
        <f t="shared" si="83"/>
        <v>0.98022955668388978</v>
      </c>
      <c r="F633" t="str">
        <f t="shared" si="82"/>
        <v/>
      </c>
      <c r="G633">
        <f t="shared" si="84"/>
        <v>7.2398190045248869</v>
      </c>
      <c r="H633">
        <f t="shared" si="89"/>
        <v>5.2854455988625002</v>
      </c>
      <c r="I633">
        <f t="shared" si="85"/>
        <v>0.98022955668388978</v>
      </c>
    </row>
    <row r="634" spans="1:9" x14ac:dyDescent="0.25">
      <c r="A634">
        <v>5300</v>
      </c>
      <c r="B634">
        <v>9</v>
      </c>
      <c r="C634">
        <v>4.8075570000000001</v>
      </c>
      <c r="D634">
        <v>8.7890766557733997</v>
      </c>
      <c r="E634">
        <f t="shared" si="83"/>
        <v>0.97656407286371105</v>
      </c>
      <c r="F634" t="str">
        <f t="shared" si="82"/>
        <v/>
      </c>
      <c r="G634">
        <f t="shared" si="84"/>
        <v>8.0357142857142865</v>
      </c>
      <c r="H634">
        <f t="shared" si="89"/>
        <v>4.6986433544000006</v>
      </c>
      <c r="I634">
        <f t="shared" si="85"/>
        <v>0.97656407286371105</v>
      </c>
    </row>
    <row r="635" spans="1:9" x14ac:dyDescent="0.25">
      <c r="A635">
        <v>5300</v>
      </c>
      <c r="B635">
        <v>10</v>
      </c>
      <c r="C635">
        <v>4.3335739999999996</v>
      </c>
      <c r="D635">
        <v>9.7503785558986653</v>
      </c>
      <c r="E635">
        <f t="shared" si="83"/>
        <v>0.97503785558986655</v>
      </c>
      <c r="F635" t="str">
        <f t="shared" si="82"/>
        <v/>
      </c>
      <c r="G635">
        <f t="shared" si="84"/>
        <v>8.8105726872246688</v>
      </c>
      <c r="H635">
        <f t="shared" si="89"/>
        <v>4.2292015588299998</v>
      </c>
      <c r="I635">
        <f t="shared" si="85"/>
        <v>0.97503785558986655</v>
      </c>
    </row>
    <row r="636" spans="1:9" x14ac:dyDescent="0.25">
      <c r="A636">
        <v>5300</v>
      </c>
      <c r="B636">
        <v>11</v>
      </c>
      <c r="C636">
        <v>4.2438659999999997</v>
      </c>
      <c r="D636">
        <v>9.9564847240699876</v>
      </c>
      <c r="E636">
        <f t="shared" si="83"/>
        <v>0.90513497491545347</v>
      </c>
      <c r="F636" t="str">
        <f t="shared" si="82"/>
        <v/>
      </c>
      <c r="G636">
        <f t="shared" si="84"/>
        <v>9.5652173913043477</v>
      </c>
      <c r="H636">
        <f t="shared" si="89"/>
        <v>3.845112817</v>
      </c>
      <c r="I636">
        <f t="shared" si="85"/>
        <v>0.90513497491545347</v>
      </c>
    </row>
    <row r="637" spans="1:9" x14ac:dyDescent="0.25">
      <c r="A637">
        <v>5300</v>
      </c>
      <c r="B637">
        <v>12</v>
      </c>
      <c r="C637">
        <v>6.5531930000000003</v>
      </c>
      <c r="D637">
        <v>6.4478471792300338</v>
      </c>
      <c r="E637">
        <f t="shared" si="83"/>
        <v>0.53732059826916945</v>
      </c>
      <c r="F637" t="str">
        <f t="shared" si="82"/>
        <v/>
      </c>
      <c r="G637">
        <f t="shared" si="84"/>
        <v>10.300429184549357</v>
      </c>
      <c r="H637">
        <f t="shared" si="89"/>
        <v>3.525038865475</v>
      </c>
      <c r="I637">
        <f t="shared" si="85"/>
        <v>0.53732059826916945</v>
      </c>
    </row>
    <row r="638" spans="1:9" x14ac:dyDescent="0.25">
      <c r="E638" t="str">
        <f t="shared" si="83"/>
        <v/>
      </c>
      <c r="F638" t="str">
        <f t="shared" si="82"/>
        <v/>
      </c>
      <c r="G638" t="str">
        <f t="shared" si="84"/>
        <v/>
      </c>
      <c r="H638" t="str">
        <f t="shared" ref="H638:H650" si="90">IFERROR(0.0001*C$639+(((1-0.0001)*C$639)/B638), "")</f>
        <v/>
      </c>
      <c r="I638" t="str">
        <f t="shared" si="85"/>
        <v/>
      </c>
    </row>
    <row r="639" spans="1:9" x14ac:dyDescent="0.25">
      <c r="A639">
        <v>5400</v>
      </c>
      <c r="B639">
        <v>1</v>
      </c>
      <c r="C639">
        <v>43.826051999999997</v>
      </c>
      <c r="D639">
        <v>1</v>
      </c>
      <c r="E639">
        <f t="shared" si="83"/>
        <v>1</v>
      </c>
      <c r="F639" t="str">
        <f t="shared" si="82"/>
        <v/>
      </c>
      <c r="G639">
        <f t="shared" si="84"/>
        <v>1</v>
      </c>
      <c r="H639">
        <f t="shared" si="90"/>
        <v>43.826051999999997</v>
      </c>
      <c r="I639">
        <f t="shared" si="85"/>
        <v>1</v>
      </c>
    </row>
    <row r="640" spans="1:9" x14ac:dyDescent="0.25">
      <c r="A640">
        <v>5400</v>
      </c>
      <c r="B640">
        <v>2</v>
      </c>
      <c r="C640">
        <v>23.29205</v>
      </c>
      <c r="D640">
        <v>1.8815884389738129</v>
      </c>
      <c r="E640">
        <f t="shared" si="83"/>
        <v>0.94079421948690645</v>
      </c>
      <c r="F640" t="str">
        <f t="shared" si="82"/>
        <v/>
      </c>
      <c r="G640">
        <f t="shared" si="84"/>
        <v>1.9704433497536948</v>
      </c>
      <c r="H640">
        <f t="shared" si="90"/>
        <v>21.915217302599999</v>
      </c>
      <c r="I640">
        <f t="shared" si="85"/>
        <v>0.94079421948690645</v>
      </c>
    </row>
    <row r="641" spans="1:9" x14ac:dyDescent="0.25">
      <c r="A641">
        <v>5400</v>
      </c>
      <c r="B641">
        <v>3</v>
      </c>
      <c r="C641">
        <v>14.769406</v>
      </c>
      <c r="D641">
        <v>2.9673537310843781</v>
      </c>
      <c r="E641">
        <f t="shared" si="83"/>
        <v>0.98911791036145935</v>
      </c>
      <c r="F641" t="str">
        <f t="shared" si="82"/>
        <v/>
      </c>
      <c r="G641">
        <f t="shared" si="84"/>
        <v>2.912621359223301</v>
      </c>
      <c r="H641">
        <f t="shared" si="90"/>
        <v>14.6116057368</v>
      </c>
      <c r="I641">
        <f t="shared" si="85"/>
        <v>0.98911791036145935</v>
      </c>
    </row>
    <row r="642" spans="1:9" x14ac:dyDescent="0.25">
      <c r="A642">
        <v>5400</v>
      </c>
      <c r="B642">
        <v>4</v>
      </c>
      <c r="C642">
        <v>11.076048999999999</v>
      </c>
      <c r="D642">
        <v>3.956830815753885</v>
      </c>
      <c r="E642">
        <f t="shared" si="83"/>
        <v>0.98920770393847124</v>
      </c>
      <c r="F642" t="str">
        <f t="shared" ref="F642:F705" si="91">IF(AND(NOT(ISBLANK(B642)), B642&lt;&gt;1), IF(E642&gt;=1, "SUPERLINEARE", ""), "")</f>
        <v/>
      </c>
      <c r="G642">
        <f t="shared" si="84"/>
        <v>3.8277511961722492</v>
      </c>
      <c r="H642">
        <f t="shared" si="90"/>
        <v>10.959799953899999</v>
      </c>
      <c r="I642">
        <f t="shared" si="85"/>
        <v>0.98920770393847124</v>
      </c>
    </row>
    <row r="643" spans="1:9" x14ac:dyDescent="0.25">
      <c r="A643">
        <v>5400</v>
      </c>
      <c r="B643">
        <v>5</v>
      </c>
      <c r="C643">
        <v>8.8847769999999997</v>
      </c>
      <c r="D643">
        <v>4.9327126612181713</v>
      </c>
      <c r="E643">
        <f t="shared" ref="E643:E706" si="92">IFERROR(D643/B643, "")</f>
        <v>0.98654253224363431</v>
      </c>
      <c r="F643" t="str">
        <f t="shared" si="91"/>
        <v/>
      </c>
      <c r="G643">
        <f t="shared" ref="G643:G706" si="93">IF(NOT(ISBLANK(B643)), 1/(0.015+(0.985/B643)), "")</f>
        <v>4.7169811320754711</v>
      </c>
      <c r="H643">
        <f t="shared" si="90"/>
        <v>8.7687164841599987</v>
      </c>
      <c r="I643">
        <f t="shared" si="85"/>
        <v>0.98654253224363431</v>
      </c>
    </row>
    <row r="644" spans="1:9" x14ac:dyDescent="0.25">
      <c r="A644">
        <v>5400</v>
      </c>
      <c r="B644">
        <v>6</v>
      </c>
      <c r="C644">
        <v>7.4102519999999998</v>
      </c>
      <c r="D644">
        <v>5.9142458313158581</v>
      </c>
      <c r="E644">
        <f t="shared" si="92"/>
        <v>0.98570763855264298</v>
      </c>
      <c r="F644" t="str">
        <f t="shared" si="91"/>
        <v/>
      </c>
      <c r="G644">
        <f t="shared" si="93"/>
        <v>5.5813953488372103</v>
      </c>
      <c r="H644">
        <f t="shared" si="90"/>
        <v>7.3079941709999998</v>
      </c>
      <c r="I644">
        <f t="shared" ref="I644:I707" si="94">IFERROR(D644/B644, "")</f>
        <v>0.98570763855264298</v>
      </c>
    </row>
    <row r="645" spans="1:9" x14ac:dyDescent="0.25">
      <c r="A645">
        <v>5400</v>
      </c>
      <c r="B645">
        <v>7</v>
      </c>
      <c r="C645">
        <v>6.3539000000000003</v>
      </c>
      <c r="D645">
        <v>6.8975042100127473</v>
      </c>
      <c r="E645">
        <f t="shared" si="92"/>
        <v>0.98535774428753531</v>
      </c>
      <c r="F645" t="str">
        <f t="shared" si="91"/>
        <v/>
      </c>
      <c r="G645">
        <f t="shared" si="93"/>
        <v>6.4220183486238538</v>
      </c>
      <c r="H645">
        <f t="shared" si="90"/>
        <v>6.2646210901714285</v>
      </c>
      <c r="I645">
        <f t="shared" si="94"/>
        <v>0.98535774428753531</v>
      </c>
    </row>
    <row r="646" spans="1:9" x14ac:dyDescent="0.25">
      <c r="A646">
        <v>5400</v>
      </c>
      <c r="B646">
        <v>8</v>
      </c>
      <c r="C646">
        <v>5.5779490000000003</v>
      </c>
      <c r="D646">
        <v>7.8570191301498076</v>
      </c>
      <c r="E646">
        <f t="shared" si="92"/>
        <v>0.98212739126872595</v>
      </c>
      <c r="F646" t="str">
        <f t="shared" si="91"/>
        <v/>
      </c>
      <c r="G646">
        <f t="shared" si="93"/>
        <v>7.2398190045248869</v>
      </c>
      <c r="H646">
        <f t="shared" si="90"/>
        <v>5.4820912795499996</v>
      </c>
      <c r="I646">
        <f t="shared" si="94"/>
        <v>0.98212739126872595</v>
      </c>
    </row>
    <row r="647" spans="1:9" x14ac:dyDescent="0.25">
      <c r="A647">
        <v>5400</v>
      </c>
      <c r="B647">
        <v>9</v>
      </c>
      <c r="C647">
        <v>4.9610669999999999</v>
      </c>
      <c r="D647">
        <v>8.8339972026179048</v>
      </c>
      <c r="E647">
        <f t="shared" si="92"/>
        <v>0.98155524473532274</v>
      </c>
      <c r="F647" t="str">
        <f t="shared" si="91"/>
        <v/>
      </c>
      <c r="G647">
        <f t="shared" si="93"/>
        <v>8.0357142857142865</v>
      </c>
      <c r="H647">
        <f t="shared" si="90"/>
        <v>4.8734569823999996</v>
      </c>
      <c r="I647">
        <f t="shared" si="94"/>
        <v>0.98155524473532274</v>
      </c>
    </row>
    <row r="648" spans="1:9" x14ac:dyDescent="0.25">
      <c r="A648">
        <v>5400</v>
      </c>
      <c r="B648">
        <v>10</v>
      </c>
      <c r="C648">
        <v>4.5101170000000002</v>
      </c>
      <c r="D648">
        <v>9.7172760706651289</v>
      </c>
      <c r="E648">
        <f t="shared" si="92"/>
        <v>0.97172760706651284</v>
      </c>
      <c r="F648" t="str">
        <f t="shared" si="91"/>
        <v/>
      </c>
      <c r="G648">
        <f t="shared" si="93"/>
        <v>8.8105726872246688</v>
      </c>
      <c r="H648">
        <f t="shared" si="90"/>
        <v>4.3865495446799994</v>
      </c>
      <c r="I648">
        <f t="shared" si="94"/>
        <v>0.97172760706651284</v>
      </c>
    </row>
    <row r="649" spans="1:9" x14ac:dyDescent="0.25">
      <c r="A649">
        <v>5400</v>
      </c>
      <c r="B649">
        <v>11</v>
      </c>
      <c r="C649">
        <v>4.6049290000000003</v>
      </c>
      <c r="D649">
        <v>9.5172047169456881</v>
      </c>
      <c r="E649">
        <f t="shared" si="92"/>
        <v>0.86520042881324433</v>
      </c>
      <c r="F649" t="str">
        <f t="shared" si="91"/>
        <v/>
      </c>
      <c r="G649">
        <f t="shared" si="93"/>
        <v>9.5652173913043477</v>
      </c>
      <c r="H649">
        <f t="shared" si="90"/>
        <v>3.9881707319999999</v>
      </c>
      <c r="I649">
        <f t="shared" si="94"/>
        <v>0.86520042881324433</v>
      </c>
    </row>
    <row r="650" spans="1:9" x14ac:dyDescent="0.25">
      <c r="A650">
        <v>5400</v>
      </c>
      <c r="B650">
        <v>12</v>
      </c>
      <c r="C650">
        <v>6.655354</v>
      </c>
      <c r="D650">
        <v>6.5850820256893918</v>
      </c>
      <c r="E650">
        <f t="shared" si="92"/>
        <v>0.54875683547411602</v>
      </c>
      <c r="F650" t="str">
        <f t="shared" si="91"/>
        <v/>
      </c>
      <c r="G650">
        <f t="shared" si="93"/>
        <v>10.300429184549357</v>
      </c>
      <c r="H650">
        <f t="shared" si="90"/>
        <v>3.6561883880999999</v>
      </c>
      <c r="I650">
        <f t="shared" si="94"/>
        <v>0.54875683547411602</v>
      </c>
    </row>
    <row r="651" spans="1:9" x14ac:dyDescent="0.25">
      <c r="E651" t="str">
        <f t="shared" si="92"/>
        <v/>
      </c>
      <c r="F651" t="str">
        <f t="shared" si="91"/>
        <v/>
      </c>
      <c r="G651" t="str">
        <f t="shared" si="93"/>
        <v/>
      </c>
      <c r="H651" t="str">
        <f t="shared" ref="H651:H663" si="95">IFERROR(0.0001*C$652+(((1-0.0001)*C$652)/B651), "")</f>
        <v/>
      </c>
      <c r="I651" t="str">
        <f t="shared" si="94"/>
        <v/>
      </c>
    </row>
    <row r="652" spans="1:9" x14ac:dyDescent="0.25">
      <c r="A652">
        <v>5500</v>
      </c>
      <c r="B652">
        <v>1</v>
      </c>
      <c r="C652">
        <v>45.451273999999998</v>
      </c>
      <c r="D652">
        <v>1</v>
      </c>
      <c r="E652">
        <f t="shared" si="92"/>
        <v>1</v>
      </c>
      <c r="F652" t="str">
        <f t="shared" si="91"/>
        <v/>
      </c>
      <c r="G652">
        <f t="shared" si="93"/>
        <v>1</v>
      </c>
      <c r="H652">
        <f t="shared" si="95"/>
        <v>45.451273999999998</v>
      </c>
      <c r="I652">
        <f t="shared" si="94"/>
        <v>1</v>
      </c>
    </row>
    <row r="653" spans="1:9" x14ac:dyDescent="0.25">
      <c r="A653">
        <v>5500</v>
      </c>
      <c r="B653">
        <v>2</v>
      </c>
      <c r="C653">
        <v>22.816686000000001</v>
      </c>
      <c r="D653">
        <v>1.992019086382659</v>
      </c>
      <c r="E653">
        <f t="shared" si="92"/>
        <v>0.9960095431913295</v>
      </c>
      <c r="F653" t="str">
        <f t="shared" si="91"/>
        <v/>
      </c>
      <c r="G653">
        <f t="shared" si="93"/>
        <v>1.9704433497536948</v>
      </c>
      <c r="H653">
        <f t="shared" si="95"/>
        <v>22.727909563699999</v>
      </c>
      <c r="I653">
        <f t="shared" si="94"/>
        <v>0.9960095431913295</v>
      </c>
    </row>
    <row r="654" spans="1:9" x14ac:dyDescent="0.25">
      <c r="A654">
        <v>5500</v>
      </c>
      <c r="B654">
        <v>3</v>
      </c>
      <c r="C654">
        <v>15.314804000000001</v>
      </c>
      <c r="D654">
        <v>2.9677999143834941</v>
      </c>
      <c r="E654">
        <f t="shared" si="92"/>
        <v>0.98926663812783133</v>
      </c>
      <c r="F654" t="str">
        <f t="shared" si="91"/>
        <v/>
      </c>
      <c r="G654">
        <f t="shared" si="93"/>
        <v>2.912621359223301</v>
      </c>
      <c r="H654">
        <f t="shared" si="95"/>
        <v>15.1534547516</v>
      </c>
      <c r="I654">
        <f t="shared" si="94"/>
        <v>0.98926663812783133</v>
      </c>
    </row>
    <row r="655" spans="1:9" x14ac:dyDescent="0.25">
      <c r="A655">
        <v>5500</v>
      </c>
      <c r="B655">
        <v>4</v>
      </c>
      <c r="C655">
        <v>11.490513999999999</v>
      </c>
      <c r="D655">
        <v>3.955547506403978</v>
      </c>
      <c r="E655">
        <f t="shared" si="92"/>
        <v>0.9888868766009945</v>
      </c>
      <c r="F655" t="str">
        <f t="shared" si="91"/>
        <v/>
      </c>
      <c r="G655">
        <f t="shared" si="93"/>
        <v>3.8277511961722492</v>
      </c>
      <c r="H655">
        <f t="shared" si="95"/>
        <v>11.36622734555</v>
      </c>
      <c r="I655">
        <f t="shared" si="94"/>
        <v>0.9888868766009945</v>
      </c>
    </row>
    <row r="656" spans="1:9" x14ac:dyDescent="0.25">
      <c r="A656">
        <v>5500</v>
      </c>
      <c r="B656">
        <v>5</v>
      </c>
      <c r="C656">
        <v>9.2061340000000005</v>
      </c>
      <c r="D656">
        <v>4.9370641357164686</v>
      </c>
      <c r="E656">
        <f t="shared" si="92"/>
        <v>0.9874128271432937</v>
      </c>
      <c r="F656" t="str">
        <f t="shared" si="91"/>
        <v/>
      </c>
      <c r="G656">
        <f t="shared" si="93"/>
        <v>4.7169811320754711</v>
      </c>
      <c r="H656">
        <f t="shared" si="95"/>
        <v>9.09389090192</v>
      </c>
      <c r="I656">
        <f t="shared" si="94"/>
        <v>0.9874128271432937</v>
      </c>
    </row>
    <row r="657" spans="1:9" x14ac:dyDescent="0.25">
      <c r="A657">
        <v>5500</v>
      </c>
      <c r="B657">
        <v>6</v>
      </c>
      <c r="C657">
        <v>7.6696410000000004</v>
      </c>
      <c r="D657">
        <v>5.9261279634861657</v>
      </c>
      <c r="E657">
        <f t="shared" si="92"/>
        <v>0.98768799391436091</v>
      </c>
      <c r="F657" t="str">
        <f t="shared" si="91"/>
        <v/>
      </c>
      <c r="G657">
        <f t="shared" si="93"/>
        <v>5.5813953488372103</v>
      </c>
      <c r="H657">
        <f t="shared" si="95"/>
        <v>7.5789999395000001</v>
      </c>
      <c r="I657">
        <f t="shared" si="94"/>
        <v>0.98768799391436091</v>
      </c>
    </row>
    <row r="658" spans="1:9" x14ac:dyDescent="0.25">
      <c r="A658">
        <v>5500</v>
      </c>
      <c r="B658">
        <v>7</v>
      </c>
      <c r="C658">
        <v>6.5784700000000003</v>
      </c>
      <c r="D658">
        <v>6.9090949719311627</v>
      </c>
      <c r="E658">
        <f t="shared" si="92"/>
        <v>0.98701356741873758</v>
      </c>
      <c r="F658" t="str">
        <f t="shared" si="91"/>
        <v/>
      </c>
      <c r="G658">
        <f t="shared" si="93"/>
        <v>6.4220183486238538</v>
      </c>
      <c r="H658">
        <f t="shared" si="95"/>
        <v>6.4969349663428568</v>
      </c>
      <c r="I658">
        <f t="shared" si="94"/>
        <v>0.98701356741873758</v>
      </c>
    </row>
    <row r="659" spans="1:9" x14ac:dyDescent="0.25">
      <c r="A659">
        <v>5500</v>
      </c>
      <c r="B659">
        <v>8</v>
      </c>
      <c r="C659">
        <v>5.7891830000000004</v>
      </c>
      <c r="D659">
        <v>7.8510687950268618</v>
      </c>
      <c r="E659">
        <f t="shared" si="92"/>
        <v>0.98138359937835773</v>
      </c>
      <c r="F659" t="str">
        <f t="shared" si="91"/>
        <v/>
      </c>
      <c r="G659">
        <f t="shared" si="93"/>
        <v>7.2398190045248869</v>
      </c>
      <c r="H659">
        <f t="shared" si="95"/>
        <v>5.6853862364749999</v>
      </c>
      <c r="I659">
        <f t="shared" si="94"/>
        <v>0.98138359937835773</v>
      </c>
    </row>
    <row r="660" spans="1:9" x14ac:dyDescent="0.25">
      <c r="A660">
        <v>5500</v>
      </c>
      <c r="B660">
        <v>9</v>
      </c>
      <c r="C660">
        <v>5.1330270000000002</v>
      </c>
      <c r="D660">
        <v>8.8546726911820244</v>
      </c>
      <c r="E660">
        <f t="shared" si="92"/>
        <v>0.98385252124244715</v>
      </c>
      <c r="F660" t="str">
        <f t="shared" si="91"/>
        <v/>
      </c>
      <c r="G660">
        <f t="shared" si="93"/>
        <v>8.0357142857142865</v>
      </c>
      <c r="H660">
        <f t="shared" si="95"/>
        <v>5.0541816688000001</v>
      </c>
      <c r="I660">
        <f t="shared" si="94"/>
        <v>0.98385252124244715</v>
      </c>
    </row>
    <row r="661" spans="1:9" x14ac:dyDescent="0.25">
      <c r="A661">
        <v>5500</v>
      </c>
      <c r="B661">
        <v>10</v>
      </c>
      <c r="C661">
        <v>4.6754309999999997</v>
      </c>
      <c r="D661">
        <v>9.7213014158480799</v>
      </c>
      <c r="E661">
        <f t="shared" si="92"/>
        <v>0.97213014158480804</v>
      </c>
      <c r="F661" t="str">
        <f t="shared" si="91"/>
        <v/>
      </c>
      <c r="G661">
        <f t="shared" si="93"/>
        <v>8.8105726872246688</v>
      </c>
      <c r="H661">
        <f t="shared" si="95"/>
        <v>4.5492180146600001</v>
      </c>
      <c r="I661">
        <f t="shared" si="94"/>
        <v>0.97213014158480804</v>
      </c>
    </row>
    <row r="662" spans="1:9" x14ac:dyDescent="0.25">
      <c r="A662">
        <v>5500</v>
      </c>
      <c r="B662">
        <v>11</v>
      </c>
      <c r="C662">
        <v>4.5038650000000002</v>
      </c>
      <c r="D662">
        <v>10.091615534657461</v>
      </c>
      <c r="E662">
        <f t="shared" si="92"/>
        <v>0.91741959405976914</v>
      </c>
      <c r="F662" t="str">
        <f t="shared" si="91"/>
        <v/>
      </c>
      <c r="G662">
        <f t="shared" si="93"/>
        <v>9.5652173913043477</v>
      </c>
      <c r="H662">
        <f t="shared" si="95"/>
        <v>4.1360659340000003</v>
      </c>
      <c r="I662">
        <f t="shared" si="94"/>
        <v>0.91741959405976914</v>
      </c>
    </row>
    <row r="663" spans="1:9" x14ac:dyDescent="0.25">
      <c r="A663">
        <v>5500</v>
      </c>
      <c r="B663">
        <v>12</v>
      </c>
      <c r="C663">
        <v>6.8507720000000001</v>
      </c>
      <c r="D663">
        <v>6.6344747716023829</v>
      </c>
      <c r="E663">
        <f t="shared" si="92"/>
        <v>0.55287289763353187</v>
      </c>
      <c r="F663" t="str">
        <f t="shared" si="91"/>
        <v/>
      </c>
      <c r="G663">
        <f t="shared" si="93"/>
        <v>10.300429184549357</v>
      </c>
      <c r="H663">
        <f t="shared" si="95"/>
        <v>3.7917725334500001</v>
      </c>
      <c r="I663">
        <f t="shared" si="94"/>
        <v>0.55287289763353187</v>
      </c>
    </row>
    <row r="664" spans="1:9" x14ac:dyDescent="0.25">
      <c r="E664" t="str">
        <f t="shared" si="92"/>
        <v/>
      </c>
      <c r="F664" t="str">
        <f t="shared" si="91"/>
        <v/>
      </c>
      <c r="G664" t="str">
        <f t="shared" si="93"/>
        <v/>
      </c>
      <c r="H664" t="str">
        <f t="shared" ref="H664:H676" si="96">IFERROR(0.0001*C$665+(((1-0.0001)*C$665)/B664), "")</f>
        <v/>
      </c>
      <c r="I664" t="str">
        <f t="shared" si="94"/>
        <v/>
      </c>
    </row>
    <row r="665" spans="1:9" x14ac:dyDescent="0.25">
      <c r="A665">
        <v>5600</v>
      </c>
      <c r="B665">
        <v>1</v>
      </c>
      <c r="C665">
        <v>47.090086999999997</v>
      </c>
      <c r="D665">
        <v>1</v>
      </c>
      <c r="E665">
        <f t="shared" si="92"/>
        <v>1</v>
      </c>
      <c r="F665" t="str">
        <f t="shared" si="91"/>
        <v/>
      </c>
      <c r="G665">
        <f t="shared" si="93"/>
        <v>1</v>
      </c>
      <c r="H665">
        <f t="shared" si="96"/>
        <v>47.090086999999997</v>
      </c>
      <c r="I665">
        <f t="shared" si="94"/>
        <v>1</v>
      </c>
    </row>
    <row r="666" spans="1:9" x14ac:dyDescent="0.25">
      <c r="A666">
        <v>5600</v>
      </c>
      <c r="B666">
        <v>2</v>
      </c>
      <c r="C666">
        <v>23.723497999999999</v>
      </c>
      <c r="D666">
        <v>1.984955464830692</v>
      </c>
      <c r="E666">
        <f t="shared" si="92"/>
        <v>0.99247773241534598</v>
      </c>
      <c r="F666" t="str">
        <f t="shared" si="91"/>
        <v/>
      </c>
      <c r="G666">
        <f t="shared" si="93"/>
        <v>1.9704433497536948</v>
      </c>
      <c r="H666">
        <f t="shared" si="96"/>
        <v>23.547398004350001</v>
      </c>
      <c r="I666">
        <f t="shared" si="94"/>
        <v>0.99247773241534598</v>
      </c>
    </row>
    <row r="667" spans="1:9" x14ac:dyDescent="0.25">
      <c r="A667">
        <v>5600</v>
      </c>
      <c r="B667">
        <v>3</v>
      </c>
      <c r="C667">
        <v>15.860984</v>
      </c>
      <c r="D667">
        <v>2.9689259506219789</v>
      </c>
      <c r="E667">
        <f t="shared" si="92"/>
        <v>0.98964198354065969</v>
      </c>
      <c r="F667" t="str">
        <f t="shared" si="91"/>
        <v/>
      </c>
      <c r="G667">
        <f t="shared" si="93"/>
        <v>2.912621359223301</v>
      </c>
      <c r="H667">
        <f t="shared" si="96"/>
        <v>15.699835005800001</v>
      </c>
      <c r="I667">
        <f t="shared" si="94"/>
        <v>0.98964198354065969</v>
      </c>
    </row>
    <row r="668" spans="1:9" x14ac:dyDescent="0.25">
      <c r="A668">
        <v>5600</v>
      </c>
      <c r="B668">
        <v>4</v>
      </c>
      <c r="C668">
        <v>11.909122</v>
      </c>
      <c r="D668">
        <v>3.9541191197806178</v>
      </c>
      <c r="E668">
        <f t="shared" si="92"/>
        <v>0.98852977994515445</v>
      </c>
      <c r="F668" t="str">
        <f t="shared" si="91"/>
        <v/>
      </c>
      <c r="G668">
        <f t="shared" si="93"/>
        <v>3.8277511961722492</v>
      </c>
      <c r="H668">
        <f t="shared" si="96"/>
        <v>11.776053506525001</v>
      </c>
      <c r="I668">
        <f t="shared" si="94"/>
        <v>0.98852977994515445</v>
      </c>
    </row>
    <row r="669" spans="1:9" x14ac:dyDescent="0.25">
      <c r="A669">
        <v>5600</v>
      </c>
      <c r="B669">
        <v>5</v>
      </c>
      <c r="C669">
        <v>9.5277720000000006</v>
      </c>
      <c r="D669">
        <v>4.9424027988914929</v>
      </c>
      <c r="E669">
        <f t="shared" si="92"/>
        <v>0.98848055977829863</v>
      </c>
      <c r="F669" t="str">
        <f t="shared" si="91"/>
        <v/>
      </c>
      <c r="G669">
        <f t="shared" si="93"/>
        <v>4.7169811320754711</v>
      </c>
      <c r="H669">
        <f t="shared" si="96"/>
        <v>9.4217846069600011</v>
      </c>
      <c r="I669">
        <f t="shared" si="94"/>
        <v>0.98848055977829863</v>
      </c>
    </row>
    <row r="670" spans="1:9" x14ac:dyDescent="0.25">
      <c r="A670">
        <v>5600</v>
      </c>
      <c r="B670">
        <v>6</v>
      </c>
      <c r="C670">
        <v>7.9668010000000002</v>
      </c>
      <c r="D670">
        <v>5.9107899142955871</v>
      </c>
      <c r="E670">
        <f t="shared" si="92"/>
        <v>0.98513165238259781</v>
      </c>
      <c r="F670" t="str">
        <f t="shared" si="91"/>
        <v/>
      </c>
      <c r="G670">
        <f t="shared" si="93"/>
        <v>5.5813953488372103</v>
      </c>
      <c r="H670">
        <f t="shared" si="96"/>
        <v>7.8522720072499999</v>
      </c>
      <c r="I670">
        <f t="shared" si="94"/>
        <v>0.98513165238259781</v>
      </c>
    </row>
    <row r="671" spans="1:9" x14ac:dyDescent="0.25">
      <c r="A671">
        <v>5600</v>
      </c>
      <c r="B671">
        <v>7</v>
      </c>
      <c r="C671">
        <v>6.826708</v>
      </c>
      <c r="D671">
        <v>6.8979201981394249</v>
      </c>
      <c r="E671">
        <f t="shared" si="92"/>
        <v>0.98541717116277494</v>
      </c>
      <c r="F671" t="str">
        <f t="shared" si="91"/>
        <v/>
      </c>
      <c r="G671">
        <f t="shared" si="93"/>
        <v>6.4220183486238538</v>
      </c>
      <c r="H671">
        <f t="shared" si="96"/>
        <v>6.7311915788857144</v>
      </c>
      <c r="I671">
        <f t="shared" si="94"/>
        <v>0.98541717116277494</v>
      </c>
    </row>
    <row r="672" spans="1:9" x14ac:dyDescent="0.25">
      <c r="A672">
        <v>5600</v>
      </c>
      <c r="B672">
        <v>8</v>
      </c>
      <c r="C672">
        <v>5.9795489999999996</v>
      </c>
      <c r="D672">
        <v>7.8751904198794929</v>
      </c>
      <c r="E672">
        <f t="shared" si="92"/>
        <v>0.98439880248493661</v>
      </c>
      <c r="F672" t="str">
        <f t="shared" si="91"/>
        <v/>
      </c>
      <c r="G672">
        <f t="shared" si="93"/>
        <v>7.2398190045248869</v>
      </c>
      <c r="H672">
        <f t="shared" si="96"/>
        <v>5.8903812576124999</v>
      </c>
      <c r="I672">
        <f t="shared" si="94"/>
        <v>0.98439880248493661</v>
      </c>
    </row>
    <row r="673" spans="1:9" x14ac:dyDescent="0.25">
      <c r="A673">
        <v>5600</v>
      </c>
      <c r="B673">
        <v>9</v>
      </c>
      <c r="C673">
        <v>5.3257440000000003</v>
      </c>
      <c r="D673">
        <v>8.8419734407061235</v>
      </c>
      <c r="E673">
        <f t="shared" si="92"/>
        <v>0.98244149341179154</v>
      </c>
      <c r="F673" t="str">
        <f t="shared" si="91"/>
        <v/>
      </c>
      <c r="G673">
        <f t="shared" si="93"/>
        <v>8.0357142857142865</v>
      </c>
      <c r="H673">
        <f t="shared" si="96"/>
        <v>5.2364176744000002</v>
      </c>
      <c r="I673">
        <f t="shared" si="94"/>
        <v>0.98244149341179154</v>
      </c>
    </row>
    <row r="674" spans="1:9" x14ac:dyDescent="0.25">
      <c r="A674">
        <v>5600</v>
      </c>
      <c r="B674">
        <v>10</v>
      </c>
      <c r="C674">
        <v>4.8057860000000003</v>
      </c>
      <c r="D674">
        <v>9.7986233677487906</v>
      </c>
      <c r="E674">
        <f t="shared" si="92"/>
        <v>0.97986233677487911</v>
      </c>
      <c r="F674" t="str">
        <f t="shared" si="91"/>
        <v/>
      </c>
      <c r="G674">
        <f t="shared" si="93"/>
        <v>8.8105726872246688</v>
      </c>
      <c r="H674">
        <f t="shared" si="96"/>
        <v>4.7132468078300001</v>
      </c>
      <c r="I674">
        <f t="shared" si="94"/>
        <v>0.97986233677487911</v>
      </c>
    </row>
    <row r="675" spans="1:9" x14ac:dyDescent="0.25">
      <c r="A675">
        <v>5600</v>
      </c>
      <c r="B675">
        <v>11</v>
      </c>
      <c r="C675">
        <v>4.3890260000000003</v>
      </c>
      <c r="D675">
        <v>10.729051730383921</v>
      </c>
      <c r="E675">
        <f t="shared" si="92"/>
        <v>0.975368339125811</v>
      </c>
      <c r="F675" t="str">
        <f t="shared" si="91"/>
        <v/>
      </c>
      <c r="G675">
        <f t="shared" si="93"/>
        <v>9.5652173913043477</v>
      </c>
      <c r="H675">
        <f t="shared" si="96"/>
        <v>4.2851979169999996</v>
      </c>
      <c r="I675">
        <f t="shared" si="94"/>
        <v>0.975368339125811</v>
      </c>
    </row>
    <row r="676" spans="1:9" x14ac:dyDescent="0.25">
      <c r="A676">
        <v>5600</v>
      </c>
      <c r="B676">
        <v>12</v>
      </c>
      <c r="C676">
        <v>4.5423559999999998</v>
      </c>
      <c r="D676">
        <v>10.366886038874981</v>
      </c>
      <c r="E676">
        <f t="shared" si="92"/>
        <v>0.86390716990624838</v>
      </c>
      <c r="F676" t="str">
        <f t="shared" si="91"/>
        <v/>
      </c>
      <c r="G676">
        <f t="shared" si="93"/>
        <v>10.300429184549357</v>
      </c>
      <c r="H676">
        <f t="shared" si="96"/>
        <v>3.9284905079749999</v>
      </c>
      <c r="I676">
        <f t="shared" si="94"/>
        <v>0.86390716990624838</v>
      </c>
    </row>
    <row r="677" spans="1:9" x14ac:dyDescent="0.25">
      <c r="E677" t="str">
        <f t="shared" si="92"/>
        <v/>
      </c>
      <c r="F677" t="str">
        <f t="shared" si="91"/>
        <v/>
      </c>
      <c r="G677" t="str">
        <f t="shared" si="93"/>
        <v/>
      </c>
      <c r="H677" t="str">
        <f t="shared" ref="H677:H689" si="97">IFERROR(0.0001*C$678+(((1-0.0001)*C$678)/B677), "")</f>
        <v/>
      </c>
      <c r="I677" t="str">
        <f t="shared" si="94"/>
        <v/>
      </c>
    </row>
    <row r="678" spans="1:9" x14ac:dyDescent="0.25">
      <c r="A678">
        <v>5700</v>
      </c>
      <c r="B678">
        <v>1</v>
      </c>
      <c r="C678">
        <v>48.753748000000002</v>
      </c>
      <c r="D678">
        <v>1</v>
      </c>
      <c r="E678">
        <f t="shared" si="92"/>
        <v>1</v>
      </c>
      <c r="F678" t="str">
        <f t="shared" si="91"/>
        <v/>
      </c>
      <c r="G678">
        <f t="shared" si="93"/>
        <v>1</v>
      </c>
      <c r="H678">
        <f t="shared" si="97"/>
        <v>48.753748000000002</v>
      </c>
      <c r="I678">
        <f t="shared" si="94"/>
        <v>1</v>
      </c>
    </row>
    <row r="679" spans="1:9" x14ac:dyDescent="0.25">
      <c r="A679">
        <v>5700</v>
      </c>
      <c r="B679">
        <v>2</v>
      </c>
      <c r="C679">
        <v>24.62021</v>
      </c>
      <c r="D679">
        <v>1.9802328249840271</v>
      </c>
      <c r="E679">
        <f t="shared" si="92"/>
        <v>0.99011641249201354</v>
      </c>
      <c r="F679" t="str">
        <f t="shared" si="91"/>
        <v/>
      </c>
      <c r="G679">
        <f t="shared" si="93"/>
        <v>1.9704433497536948</v>
      </c>
      <c r="H679">
        <f t="shared" si="97"/>
        <v>24.379311687400001</v>
      </c>
      <c r="I679">
        <f t="shared" si="94"/>
        <v>0.99011641249201354</v>
      </c>
    </row>
    <row r="680" spans="1:9" x14ac:dyDescent="0.25">
      <c r="A680">
        <v>5700</v>
      </c>
      <c r="B680">
        <v>3</v>
      </c>
      <c r="C680">
        <v>16.422017</v>
      </c>
      <c r="D680">
        <v>2.9688038929688112</v>
      </c>
      <c r="E680">
        <f t="shared" si="92"/>
        <v>0.98960129765627036</v>
      </c>
      <c r="F680" t="str">
        <f t="shared" si="91"/>
        <v/>
      </c>
      <c r="G680">
        <f t="shared" si="93"/>
        <v>2.912621359223301</v>
      </c>
      <c r="H680">
        <f t="shared" si="97"/>
        <v>16.254499583200001</v>
      </c>
      <c r="I680">
        <f t="shared" si="94"/>
        <v>0.98960129765627036</v>
      </c>
    </row>
    <row r="681" spans="1:9" x14ac:dyDescent="0.25">
      <c r="A681">
        <v>5700</v>
      </c>
      <c r="B681">
        <v>4</v>
      </c>
      <c r="C681">
        <v>12.316447999999999</v>
      </c>
      <c r="D681">
        <v>3.958426000743072</v>
      </c>
      <c r="E681">
        <f t="shared" si="92"/>
        <v>0.98960650018576801</v>
      </c>
      <c r="F681" t="str">
        <f t="shared" si="91"/>
        <v/>
      </c>
      <c r="G681">
        <f t="shared" si="93"/>
        <v>3.8277511961722492</v>
      </c>
      <c r="H681">
        <f t="shared" si="97"/>
        <v>12.192093531099999</v>
      </c>
      <c r="I681">
        <f t="shared" si="94"/>
        <v>0.98960650018576801</v>
      </c>
    </row>
    <row r="682" spans="1:9" x14ac:dyDescent="0.25">
      <c r="A682">
        <v>5700</v>
      </c>
      <c r="B682">
        <v>5</v>
      </c>
      <c r="C682">
        <v>9.8623379999999994</v>
      </c>
      <c r="D682">
        <v>4.9434270048339446</v>
      </c>
      <c r="E682">
        <f t="shared" si="92"/>
        <v>0.98868540096678892</v>
      </c>
      <c r="F682" t="str">
        <f t="shared" si="91"/>
        <v/>
      </c>
      <c r="G682">
        <f t="shared" si="93"/>
        <v>4.7169811320754711</v>
      </c>
      <c r="H682">
        <f t="shared" si="97"/>
        <v>9.7546498998399986</v>
      </c>
      <c r="I682">
        <f t="shared" si="94"/>
        <v>0.98868540096678892</v>
      </c>
    </row>
    <row r="683" spans="1:9" x14ac:dyDescent="0.25">
      <c r="A683">
        <v>5700</v>
      </c>
      <c r="B683">
        <v>6</v>
      </c>
      <c r="C683">
        <v>8.2286140000000003</v>
      </c>
      <c r="D683">
        <v>5.9249039996286132</v>
      </c>
      <c r="E683">
        <f t="shared" si="92"/>
        <v>0.98748399993810221</v>
      </c>
      <c r="F683" t="str">
        <f t="shared" si="91"/>
        <v/>
      </c>
      <c r="G683">
        <f t="shared" si="93"/>
        <v>5.5813953488372103</v>
      </c>
      <c r="H683">
        <f t="shared" si="97"/>
        <v>8.1296874789999993</v>
      </c>
      <c r="I683">
        <f t="shared" si="94"/>
        <v>0.98748399993810221</v>
      </c>
    </row>
    <row r="684" spans="1:9" x14ac:dyDescent="0.25">
      <c r="A684">
        <v>5700</v>
      </c>
      <c r="B684">
        <v>7</v>
      </c>
      <c r="C684">
        <v>7.0678289999999997</v>
      </c>
      <c r="D684">
        <v>6.8979806953450638</v>
      </c>
      <c r="E684">
        <f t="shared" si="92"/>
        <v>0.98542581362072335</v>
      </c>
      <c r="F684" t="str">
        <f t="shared" si="91"/>
        <v/>
      </c>
      <c r="G684">
        <f t="shared" si="93"/>
        <v>6.4220183486238538</v>
      </c>
      <c r="H684">
        <f t="shared" si="97"/>
        <v>6.969000035542857</v>
      </c>
      <c r="I684">
        <f t="shared" si="94"/>
        <v>0.98542581362072335</v>
      </c>
    </row>
    <row r="685" spans="1:9" x14ac:dyDescent="0.25">
      <c r="A685">
        <v>5700</v>
      </c>
      <c r="B685">
        <v>8</v>
      </c>
      <c r="C685">
        <v>6.1890890000000001</v>
      </c>
      <c r="D685">
        <v>7.8773706437247872</v>
      </c>
      <c r="E685">
        <f t="shared" si="92"/>
        <v>0.9846713304655984</v>
      </c>
      <c r="F685" t="str">
        <f t="shared" si="91"/>
        <v/>
      </c>
      <c r="G685">
        <f t="shared" si="93"/>
        <v>7.2398190045248869</v>
      </c>
      <c r="H685">
        <f t="shared" si="97"/>
        <v>6.0984844529500002</v>
      </c>
      <c r="I685">
        <f t="shared" si="94"/>
        <v>0.9846713304655984</v>
      </c>
    </row>
    <row r="686" spans="1:9" x14ac:dyDescent="0.25">
      <c r="A686">
        <v>5700</v>
      </c>
      <c r="B686">
        <v>9</v>
      </c>
      <c r="C686">
        <v>5.5325179999999996</v>
      </c>
      <c r="D686">
        <v>8.8122167880881737</v>
      </c>
      <c r="E686">
        <f t="shared" si="92"/>
        <v>0.9791351986764637</v>
      </c>
      <c r="F686" t="str">
        <f t="shared" si="91"/>
        <v/>
      </c>
      <c r="G686">
        <f t="shared" si="93"/>
        <v>8.0357142857142865</v>
      </c>
      <c r="H686">
        <f t="shared" si="97"/>
        <v>5.4214167776000002</v>
      </c>
      <c r="I686">
        <f t="shared" si="94"/>
        <v>0.9791351986764637</v>
      </c>
    </row>
    <row r="687" spans="1:9" x14ac:dyDescent="0.25">
      <c r="A687">
        <v>5700</v>
      </c>
      <c r="B687">
        <v>10</v>
      </c>
      <c r="C687">
        <v>5.0162230000000001</v>
      </c>
      <c r="D687">
        <v>9.7192146361914133</v>
      </c>
      <c r="E687">
        <f t="shared" si="92"/>
        <v>0.97192146361914133</v>
      </c>
      <c r="F687" t="str">
        <f t="shared" si="91"/>
        <v/>
      </c>
      <c r="G687">
        <f t="shared" si="93"/>
        <v>8.8105726872246688</v>
      </c>
      <c r="H687">
        <f t="shared" si="97"/>
        <v>4.8797626373199998</v>
      </c>
      <c r="I687">
        <f t="shared" si="94"/>
        <v>0.97192146361914133</v>
      </c>
    </row>
    <row r="688" spans="1:9" x14ac:dyDescent="0.25">
      <c r="A688">
        <v>5700</v>
      </c>
      <c r="B688">
        <v>11</v>
      </c>
      <c r="C688">
        <v>4.569102</v>
      </c>
      <c r="D688">
        <v>10.670312897370209</v>
      </c>
      <c r="E688">
        <f t="shared" si="92"/>
        <v>0.9700284452154736</v>
      </c>
      <c r="F688" t="str">
        <f t="shared" si="91"/>
        <v/>
      </c>
      <c r="G688">
        <f t="shared" si="93"/>
        <v>9.5652173913043477</v>
      </c>
      <c r="H688">
        <f t="shared" si="97"/>
        <v>4.4365910680000002</v>
      </c>
      <c r="I688">
        <f t="shared" si="94"/>
        <v>0.9700284452154736</v>
      </c>
    </row>
    <row r="689" spans="1:9" x14ac:dyDescent="0.25">
      <c r="A689">
        <v>5700</v>
      </c>
      <c r="B689">
        <v>12</v>
      </c>
      <c r="C689">
        <v>4.4715790000000002</v>
      </c>
      <c r="D689">
        <v>10.903027319879619</v>
      </c>
      <c r="E689">
        <f t="shared" si="92"/>
        <v>0.90858560998996829</v>
      </c>
      <c r="F689" t="str">
        <f t="shared" si="91"/>
        <v/>
      </c>
      <c r="G689">
        <f t="shared" si="93"/>
        <v>10.300429184549357</v>
      </c>
      <c r="H689">
        <f t="shared" si="97"/>
        <v>4.0672814269000002</v>
      </c>
      <c r="I689">
        <f t="shared" si="94"/>
        <v>0.90858560998996829</v>
      </c>
    </row>
    <row r="690" spans="1:9" x14ac:dyDescent="0.25">
      <c r="E690" t="str">
        <f t="shared" si="92"/>
        <v/>
      </c>
      <c r="F690" t="str">
        <f t="shared" si="91"/>
        <v/>
      </c>
      <c r="G690" t="str">
        <f t="shared" si="93"/>
        <v/>
      </c>
      <c r="H690" t="str">
        <f t="shared" ref="H690:H702" si="98">IFERROR(0.0001*C$691+(((1-0.0001)*C$691)/B690), "")</f>
        <v/>
      </c>
      <c r="I690" t="str">
        <f t="shared" si="94"/>
        <v/>
      </c>
    </row>
    <row r="691" spans="1:9" x14ac:dyDescent="0.25">
      <c r="A691">
        <v>5800</v>
      </c>
      <c r="B691">
        <v>1</v>
      </c>
      <c r="C691">
        <v>50.513820000000003</v>
      </c>
      <c r="D691">
        <v>1</v>
      </c>
      <c r="E691">
        <f t="shared" si="92"/>
        <v>1</v>
      </c>
      <c r="F691" t="str">
        <f t="shared" si="91"/>
        <v/>
      </c>
      <c r="G691">
        <f t="shared" si="93"/>
        <v>1</v>
      </c>
      <c r="H691">
        <f t="shared" si="98"/>
        <v>50.513820000000003</v>
      </c>
      <c r="I691">
        <f t="shared" si="94"/>
        <v>1</v>
      </c>
    </row>
    <row r="692" spans="1:9" x14ac:dyDescent="0.25">
      <c r="A692">
        <v>5800</v>
      </c>
      <c r="B692">
        <v>2</v>
      </c>
      <c r="C692">
        <v>25.550664000000001</v>
      </c>
      <c r="D692">
        <v>1.977006155299917</v>
      </c>
      <c r="E692">
        <f t="shared" si="92"/>
        <v>0.98850307764995848</v>
      </c>
      <c r="F692" t="str">
        <f t="shared" si="91"/>
        <v/>
      </c>
      <c r="G692">
        <f t="shared" si="93"/>
        <v>1.9704433497536948</v>
      </c>
      <c r="H692">
        <f t="shared" si="98"/>
        <v>25.259435691000004</v>
      </c>
      <c r="I692">
        <f t="shared" si="94"/>
        <v>0.98850307764995848</v>
      </c>
    </row>
    <row r="693" spans="1:9" x14ac:dyDescent="0.25">
      <c r="A693">
        <v>5800</v>
      </c>
      <c r="B693">
        <v>3</v>
      </c>
      <c r="C693">
        <v>17.131675000000001</v>
      </c>
      <c r="D693">
        <v>2.948562822958058</v>
      </c>
      <c r="E693">
        <f t="shared" si="92"/>
        <v>0.98285427431935268</v>
      </c>
      <c r="F693" t="str">
        <f t="shared" si="91"/>
        <v/>
      </c>
      <c r="G693">
        <f t="shared" si="93"/>
        <v>2.912621359223301</v>
      </c>
      <c r="H693">
        <f t="shared" si="98"/>
        <v>16.841307588000003</v>
      </c>
      <c r="I693">
        <f t="shared" si="94"/>
        <v>0.98285427431935268</v>
      </c>
    </row>
    <row r="694" spans="1:9" x14ac:dyDescent="0.25">
      <c r="A694">
        <v>5800</v>
      </c>
      <c r="B694">
        <v>4</v>
      </c>
      <c r="C694">
        <v>12.763051000000001</v>
      </c>
      <c r="D694">
        <v>3.9578169827888332</v>
      </c>
      <c r="E694">
        <f t="shared" si="92"/>
        <v>0.9894542456972083</v>
      </c>
      <c r="F694" t="str">
        <f t="shared" si="91"/>
        <v/>
      </c>
      <c r="G694">
        <f t="shared" si="93"/>
        <v>3.8277511961722492</v>
      </c>
      <c r="H694">
        <f t="shared" si="98"/>
        <v>12.632243536500001</v>
      </c>
      <c r="I694">
        <f t="shared" si="94"/>
        <v>0.9894542456972083</v>
      </c>
    </row>
    <row r="695" spans="1:9" x14ac:dyDescent="0.25">
      <c r="A695">
        <v>5800</v>
      </c>
      <c r="B695">
        <v>5</v>
      </c>
      <c r="C695">
        <v>10.365963000000001</v>
      </c>
      <c r="D695">
        <v>4.8730465273703949</v>
      </c>
      <c r="E695">
        <f t="shared" si="92"/>
        <v>0.97460930547407898</v>
      </c>
      <c r="F695" t="str">
        <f t="shared" si="91"/>
        <v/>
      </c>
      <c r="G695">
        <f t="shared" si="93"/>
        <v>4.7169811320754711</v>
      </c>
      <c r="H695">
        <f t="shared" si="98"/>
        <v>10.106805105600001</v>
      </c>
      <c r="I695">
        <f t="shared" si="94"/>
        <v>0.97460930547407898</v>
      </c>
    </row>
    <row r="696" spans="1:9" x14ac:dyDescent="0.25">
      <c r="A696">
        <v>5800</v>
      </c>
      <c r="B696">
        <v>6</v>
      </c>
      <c r="C696">
        <v>9.2721099999999996</v>
      </c>
      <c r="D696">
        <v>5.4479314848508054</v>
      </c>
      <c r="E696">
        <f t="shared" si="92"/>
        <v>0.90798858080846756</v>
      </c>
      <c r="F696" t="str">
        <f t="shared" si="91"/>
        <v/>
      </c>
      <c r="G696">
        <f t="shared" si="93"/>
        <v>5.5813953488372103</v>
      </c>
      <c r="H696">
        <f t="shared" si="98"/>
        <v>8.4231794850000004</v>
      </c>
      <c r="I696">
        <f t="shared" si="94"/>
        <v>0.90798858080846756</v>
      </c>
    </row>
    <row r="697" spans="1:9" x14ac:dyDescent="0.25">
      <c r="A697">
        <v>5800</v>
      </c>
      <c r="B697">
        <v>7</v>
      </c>
      <c r="C697">
        <v>8.689997</v>
      </c>
      <c r="D697">
        <v>5.812869670726009</v>
      </c>
      <c r="E697">
        <f t="shared" si="92"/>
        <v>0.8304099529608584</v>
      </c>
      <c r="F697" t="str">
        <f t="shared" si="91"/>
        <v/>
      </c>
      <c r="G697">
        <f t="shared" si="93"/>
        <v>6.4220183486238538</v>
      </c>
      <c r="H697">
        <f t="shared" si="98"/>
        <v>7.2205897560000007</v>
      </c>
      <c r="I697">
        <f t="shared" si="94"/>
        <v>0.8304099529608584</v>
      </c>
    </row>
    <row r="698" spans="1:9" x14ac:dyDescent="0.25">
      <c r="A698">
        <v>5800</v>
      </c>
      <c r="B698">
        <v>8</v>
      </c>
      <c r="C698">
        <v>8.0200650000000007</v>
      </c>
      <c r="D698">
        <v>6.2984302496301474</v>
      </c>
      <c r="E698">
        <f t="shared" si="92"/>
        <v>0.78730378120376843</v>
      </c>
      <c r="F698" t="str">
        <f t="shared" si="91"/>
        <v/>
      </c>
      <c r="G698">
        <f t="shared" si="93"/>
        <v>7.2398190045248869</v>
      </c>
      <c r="H698">
        <f t="shared" si="98"/>
        <v>6.318647459250001</v>
      </c>
      <c r="I698">
        <f t="shared" si="94"/>
        <v>0.78730378120376843</v>
      </c>
    </row>
    <row r="699" spans="1:9" x14ac:dyDescent="0.25">
      <c r="A699">
        <v>5800</v>
      </c>
      <c r="B699">
        <v>9</v>
      </c>
      <c r="C699">
        <v>8.664301</v>
      </c>
      <c r="D699">
        <v>5.8301090878537121</v>
      </c>
      <c r="E699">
        <f t="shared" si="92"/>
        <v>0.64778989865041248</v>
      </c>
      <c r="F699" t="str">
        <f t="shared" si="91"/>
        <v/>
      </c>
      <c r="G699">
        <f t="shared" si="93"/>
        <v>8.0357142857142865</v>
      </c>
      <c r="H699">
        <f t="shared" si="98"/>
        <v>5.6171367840000013</v>
      </c>
      <c r="I699">
        <f t="shared" si="94"/>
        <v>0.64778989865041248</v>
      </c>
    </row>
    <row r="700" spans="1:9" x14ac:dyDescent="0.25">
      <c r="A700">
        <v>5800</v>
      </c>
      <c r="B700">
        <v>10</v>
      </c>
      <c r="C700">
        <v>5.3513820000000001</v>
      </c>
      <c r="D700">
        <v>9.439397150119353</v>
      </c>
      <c r="E700">
        <f t="shared" si="92"/>
        <v>0.9439397150119353</v>
      </c>
      <c r="F700" t="str">
        <f t="shared" si="91"/>
        <v/>
      </c>
      <c r="G700">
        <f t="shared" si="93"/>
        <v>8.8105726872246688</v>
      </c>
      <c r="H700">
        <f t="shared" si="98"/>
        <v>5.0559282438000013</v>
      </c>
      <c r="I700">
        <f t="shared" si="94"/>
        <v>0.9439397150119353</v>
      </c>
    </row>
    <row r="701" spans="1:9" x14ac:dyDescent="0.25">
      <c r="A701">
        <v>5800</v>
      </c>
      <c r="B701">
        <v>11</v>
      </c>
      <c r="C701">
        <v>4.7321470000000003</v>
      </c>
      <c r="D701">
        <v>10.67460922071947</v>
      </c>
      <c r="E701">
        <f t="shared" si="92"/>
        <v>0.97041902006540637</v>
      </c>
      <c r="F701" t="str">
        <f t="shared" si="91"/>
        <v/>
      </c>
      <c r="G701">
        <f t="shared" si="93"/>
        <v>9.5652173913043477</v>
      </c>
      <c r="H701">
        <f t="shared" si="98"/>
        <v>4.5967576200000009</v>
      </c>
      <c r="I701">
        <f t="shared" si="94"/>
        <v>0.97041902006540637</v>
      </c>
    </row>
    <row r="702" spans="1:9" x14ac:dyDescent="0.25">
      <c r="A702">
        <v>5800</v>
      </c>
      <c r="B702">
        <v>12</v>
      </c>
      <c r="C702">
        <v>4.7183950000000001</v>
      </c>
      <c r="D702">
        <v>10.705720907215269</v>
      </c>
      <c r="E702">
        <f t="shared" si="92"/>
        <v>0.89214340893460575</v>
      </c>
      <c r="F702" t="str">
        <f t="shared" si="91"/>
        <v/>
      </c>
      <c r="G702">
        <f t="shared" si="93"/>
        <v>10.300429184549357</v>
      </c>
      <c r="H702">
        <f t="shared" si="98"/>
        <v>4.2141154335000008</v>
      </c>
      <c r="I702">
        <f t="shared" si="94"/>
        <v>0.89214340893460575</v>
      </c>
    </row>
    <row r="703" spans="1:9" x14ac:dyDescent="0.25">
      <c r="E703" t="str">
        <f t="shared" si="92"/>
        <v/>
      </c>
      <c r="F703" t="str">
        <f t="shared" si="91"/>
        <v/>
      </c>
      <c r="G703" t="str">
        <f t="shared" si="93"/>
        <v/>
      </c>
      <c r="H703" t="str">
        <f t="shared" ref="H703:H715" si="99">IFERROR(0.0001*C$704+(((1-0.0001)*C$704)/B703), "")</f>
        <v/>
      </c>
      <c r="I703" t="str">
        <f t="shared" si="94"/>
        <v/>
      </c>
    </row>
    <row r="704" spans="1:9" x14ac:dyDescent="0.25">
      <c r="A704">
        <v>5900</v>
      </c>
      <c r="B704">
        <v>1</v>
      </c>
      <c r="C704">
        <v>52.246999000000002</v>
      </c>
      <c r="D704">
        <v>1</v>
      </c>
      <c r="E704">
        <f t="shared" si="92"/>
        <v>1</v>
      </c>
      <c r="F704" t="str">
        <f t="shared" si="91"/>
        <v/>
      </c>
      <c r="G704">
        <f t="shared" si="93"/>
        <v>1</v>
      </c>
      <c r="H704">
        <f t="shared" si="99"/>
        <v>52.246999000000002</v>
      </c>
      <c r="I704">
        <f t="shared" si="94"/>
        <v>1</v>
      </c>
    </row>
    <row r="705" spans="1:9" x14ac:dyDescent="0.25">
      <c r="A705">
        <v>5900</v>
      </c>
      <c r="B705">
        <v>2</v>
      </c>
      <c r="C705">
        <v>26.361823999999999</v>
      </c>
      <c r="D705">
        <v>1.981918967367357</v>
      </c>
      <c r="E705">
        <f t="shared" si="92"/>
        <v>0.99095948368367848</v>
      </c>
      <c r="F705" t="str">
        <f t="shared" si="91"/>
        <v/>
      </c>
      <c r="G705">
        <f t="shared" si="93"/>
        <v>1.9704433497536948</v>
      </c>
      <c r="H705">
        <f t="shared" si="99"/>
        <v>26.126111849950004</v>
      </c>
      <c r="I705">
        <f t="shared" si="94"/>
        <v>0.99095948368367848</v>
      </c>
    </row>
    <row r="706" spans="1:9" x14ac:dyDescent="0.25">
      <c r="A706">
        <v>5900</v>
      </c>
      <c r="B706">
        <v>3</v>
      </c>
      <c r="C706">
        <v>17.523374</v>
      </c>
      <c r="D706">
        <v>2.9815604574781092</v>
      </c>
      <c r="E706">
        <f t="shared" si="92"/>
        <v>0.99385348582603639</v>
      </c>
      <c r="F706" t="str">
        <f t="shared" ref="F706:F769" si="100">IF(AND(NOT(ISBLANK(B706)), B706&lt;&gt;1), IF(E706&gt;=1, "SUPERLINEARE", ""), "")</f>
        <v/>
      </c>
      <c r="G706">
        <f t="shared" si="93"/>
        <v>2.912621359223301</v>
      </c>
      <c r="H706">
        <f t="shared" si="99"/>
        <v>17.419149466600004</v>
      </c>
      <c r="I706">
        <f t="shared" si="94"/>
        <v>0.99385348582603639</v>
      </c>
    </row>
    <row r="707" spans="1:9" x14ac:dyDescent="0.25">
      <c r="A707">
        <v>5900</v>
      </c>
      <c r="B707">
        <v>4</v>
      </c>
      <c r="C707">
        <v>13.329848</v>
      </c>
      <c r="D707">
        <v>3.919549495238055</v>
      </c>
      <c r="E707">
        <f t="shared" ref="E707:E770" si="101">IFERROR(D707/B707, "")</f>
        <v>0.97988737380951374</v>
      </c>
      <c r="F707" t="str">
        <f t="shared" si="100"/>
        <v/>
      </c>
      <c r="G707">
        <f t="shared" ref="G707:G770" si="102">IF(NOT(ISBLANK(B707)), 1/(0.015+(0.985/B707)), "")</f>
        <v>3.8277511961722492</v>
      </c>
      <c r="H707">
        <f t="shared" si="99"/>
        <v>13.065668274925001</v>
      </c>
      <c r="I707">
        <f t="shared" si="94"/>
        <v>0.97988737380951374</v>
      </c>
    </row>
    <row r="708" spans="1:9" x14ac:dyDescent="0.25">
      <c r="A708">
        <v>5900</v>
      </c>
      <c r="B708">
        <v>5</v>
      </c>
      <c r="C708">
        <v>10.595978000000001</v>
      </c>
      <c r="D708">
        <v>4.9308330953499526</v>
      </c>
      <c r="E708">
        <f t="shared" si="101"/>
        <v>0.98616661906999048</v>
      </c>
      <c r="F708" t="str">
        <f t="shared" si="100"/>
        <v/>
      </c>
      <c r="G708">
        <f t="shared" si="102"/>
        <v>4.7169811320754711</v>
      </c>
      <c r="H708">
        <f t="shared" si="99"/>
        <v>10.45357955992</v>
      </c>
      <c r="I708">
        <f t="shared" ref="I708:I771" si="103">IFERROR(D708/B708, "")</f>
        <v>0.98616661906999048</v>
      </c>
    </row>
    <row r="709" spans="1:9" x14ac:dyDescent="0.25">
      <c r="A709">
        <v>5900</v>
      </c>
      <c r="B709">
        <v>6</v>
      </c>
      <c r="C709">
        <v>9.4806010000000001</v>
      </c>
      <c r="D709">
        <v>5.5109374395146471</v>
      </c>
      <c r="E709">
        <f t="shared" si="101"/>
        <v>0.91848957325244118</v>
      </c>
      <c r="F709" t="str">
        <f t="shared" si="100"/>
        <v/>
      </c>
      <c r="G709">
        <f t="shared" si="102"/>
        <v>5.5813953488372103</v>
      </c>
      <c r="H709">
        <f t="shared" si="99"/>
        <v>8.7121870832500008</v>
      </c>
      <c r="I709">
        <f t="shared" si="103"/>
        <v>0.91848957325244118</v>
      </c>
    </row>
    <row r="710" spans="1:9" x14ac:dyDescent="0.25">
      <c r="A710">
        <v>5900</v>
      </c>
      <c r="B710">
        <v>7</v>
      </c>
      <c r="C710">
        <v>8.8947789999999998</v>
      </c>
      <c r="D710">
        <v>5.8738951243195592</v>
      </c>
      <c r="E710">
        <f t="shared" si="101"/>
        <v>0.83912787490279417</v>
      </c>
      <c r="F710" t="str">
        <f t="shared" si="100"/>
        <v/>
      </c>
      <c r="G710">
        <f t="shared" si="102"/>
        <v>6.4220183486238538</v>
      </c>
      <c r="H710">
        <f t="shared" si="99"/>
        <v>7.4683353142000009</v>
      </c>
      <c r="I710">
        <f t="shared" si="103"/>
        <v>0.83912787490279417</v>
      </c>
    </row>
    <row r="711" spans="1:9" x14ac:dyDescent="0.25">
      <c r="A711">
        <v>5900</v>
      </c>
      <c r="B711">
        <v>8</v>
      </c>
      <c r="C711">
        <v>8.7840140000000009</v>
      </c>
      <c r="D711">
        <v>5.9479639945929046</v>
      </c>
      <c r="E711">
        <f t="shared" si="101"/>
        <v>0.74349549932411307</v>
      </c>
      <c r="F711" t="str">
        <f t="shared" si="100"/>
        <v/>
      </c>
      <c r="G711">
        <f t="shared" si="102"/>
        <v>7.2398190045248869</v>
      </c>
      <c r="H711">
        <f t="shared" si="99"/>
        <v>6.5354464874125009</v>
      </c>
      <c r="I711">
        <f t="shared" si="103"/>
        <v>0.74349549932411307</v>
      </c>
    </row>
    <row r="712" spans="1:9" x14ac:dyDescent="0.25">
      <c r="A712">
        <v>5900</v>
      </c>
      <c r="B712">
        <v>9</v>
      </c>
      <c r="C712">
        <v>8.5264410000000002</v>
      </c>
      <c r="D712">
        <v>6.1276444650235664</v>
      </c>
      <c r="E712">
        <f t="shared" si="101"/>
        <v>0.68084938500261849</v>
      </c>
      <c r="F712" t="str">
        <f t="shared" si="100"/>
        <v/>
      </c>
      <c r="G712">
        <f t="shared" si="102"/>
        <v>8.0357142857142865</v>
      </c>
      <c r="H712">
        <f t="shared" si="99"/>
        <v>5.8098662888000012</v>
      </c>
      <c r="I712">
        <f t="shared" si="103"/>
        <v>0.68084938500261849</v>
      </c>
    </row>
    <row r="713" spans="1:9" x14ac:dyDescent="0.25">
      <c r="A713">
        <v>5900</v>
      </c>
      <c r="B713">
        <v>10</v>
      </c>
      <c r="C713">
        <v>9.2461249999999993</v>
      </c>
      <c r="D713">
        <v>5.650691397747706</v>
      </c>
      <c r="E713">
        <f t="shared" si="101"/>
        <v>0.56506913977477058</v>
      </c>
      <c r="F713" t="str">
        <f t="shared" si="100"/>
        <v/>
      </c>
      <c r="G713">
        <f t="shared" si="102"/>
        <v>8.8105726872246688</v>
      </c>
      <c r="H713">
        <f t="shared" si="99"/>
        <v>5.2294021299100004</v>
      </c>
      <c r="I713">
        <f t="shared" si="103"/>
        <v>0.56506913977477058</v>
      </c>
    </row>
    <row r="714" spans="1:9" x14ac:dyDescent="0.25">
      <c r="A714">
        <v>5900</v>
      </c>
      <c r="B714">
        <v>11</v>
      </c>
      <c r="C714">
        <v>9.2795749999999995</v>
      </c>
      <c r="D714">
        <v>5.6303224016186091</v>
      </c>
      <c r="E714">
        <f t="shared" si="101"/>
        <v>0.51184749105623717</v>
      </c>
      <c r="F714" t="str">
        <f t="shared" si="100"/>
        <v/>
      </c>
      <c r="G714">
        <f t="shared" si="102"/>
        <v>9.5652173913043477</v>
      </c>
      <c r="H714">
        <f t="shared" si="99"/>
        <v>4.754476909000001</v>
      </c>
      <c r="I714">
        <f t="shared" si="103"/>
        <v>0.51184749105623717</v>
      </c>
    </row>
    <row r="715" spans="1:9" x14ac:dyDescent="0.25">
      <c r="A715">
        <v>5900</v>
      </c>
      <c r="B715">
        <v>12</v>
      </c>
      <c r="C715">
        <v>7.7496689999999999</v>
      </c>
      <c r="D715">
        <v>6.7418361997138208</v>
      </c>
      <c r="E715">
        <f t="shared" si="101"/>
        <v>0.56181968330948506</v>
      </c>
      <c r="F715" t="str">
        <f t="shared" si="100"/>
        <v/>
      </c>
      <c r="G715">
        <f t="shared" si="102"/>
        <v>10.300429184549357</v>
      </c>
      <c r="H715">
        <f t="shared" si="99"/>
        <v>4.358705891575001</v>
      </c>
      <c r="I715">
        <f t="shared" si="103"/>
        <v>0.56181968330948506</v>
      </c>
    </row>
    <row r="716" spans="1:9" x14ac:dyDescent="0.25">
      <c r="E716" t="str">
        <f t="shared" si="101"/>
        <v/>
      </c>
      <c r="F716" t="str">
        <f t="shared" si="100"/>
        <v/>
      </c>
      <c r="G716" t="str">
        <f t="shared" si="102"/>
        <v/>
      </c>
      <c r="H716" t="str">
        <f t="shared" ref="H716:H728" si="104">IFERROR(0.0001*C$717+(((1-0.0001)*C$717)/B716), "")</f>
        <v/>
      </c>
      <c r="I716" t="str">
        <f t="shared" si="103"/>
        <v/>
      </c>
    </row>
    <row r="717" spans="1:9" x14ac:dyDescent="0.25">
      <c r="A717">
        <v>6000</v>
      </c>
      <c r="B717">
        <v>1</v>
      </c>
      <c r="C717">
        <v>53.960693999999997</v>
      </c>
      <c r="D717">
        <v>1</v>
      </c>
      <c r="E717">
        <f t="shared" si="101"/>
        <v>1</v>
      </c>
      <c r="F717" t="str">
        <f t="shared" si="100"/>
        <v/>
      </c>
      <c r="G717">
        <f t="shared" si="102"/>
        <v>1</v>
      </c>
      <c r="H717">
        <f t="shared" si="104"/>
        <v>53.960693999999997</v>
      </c>
      <c r="I717">
        <f t="shared" si="103"/>
        <v>1</v>
      </c>
    </row>
    <row r="718" spans="1:9" x14ac:dyDescent="0.25">
      <c r="A718">
        <v>6000</v>
      </c>
      <c r="B718">
        <v>2</v>
      </c>
      <c r="C718">
        <v>27.199560000000002</v>
      </c>
      <c r="D718">
        <v>1.9838811363124991</v>
      </c>
      <c r="E718">
        <f t="shared" si="101"/>
        <v>0.99194056815624954</v>
      </c>
      <c r="F718" t="str">
        <f t="shared" si="100"/>
        <v/>
      </c>
      <c r="G718">
        <f t="shared" si="102"/>
        <v>1.9704433497536948</v>
      </c>
      <c r="H718">
        <f t="shared" si="104"/>
        <v>26.983045034699998</v>
      </c>
      <c r="I718">
        <f t="shared" si="103"/>
        <v>0.99194056815624954</v>
      </c>
    </row>
    <row r="719" spans="1:9" x14ac:dyDescent="0.25">
      <c r="A719">
        <v>6000</v>
      </c>
      <c r="B719">
        <v>3</v>
      </c>
      <c r="C719">
        <v>18.163792000000001</v>
      </c>
      <c r="D719">
        <v>2.970783523616654</v>
      </c>
      <c r="E719">
        <f t="shared" si="101"/>
        <v>0.99026117453888463</v>
      </c>
      <c r="F719" t="str">
        <f t="shared" si="100"/>
        <v/>
      </c>
      <c r="G719">
        <f t="shared" si="102"/>
        <v>2.912621359223301</v>
      </c>
      <c r="H719">
        <f t="shared" si="104"/>
        <v>17.990495379599999</v>
      </c>
      <c r="I719">
        <f t="shared" si="103"/>
        <v>0.99026117453888463</v>
      </c>
    </row>
    <row r="720" spans="1:9" x14ac:dyDescent="0.25">
      <c r="A720">
        <v>6000</v>
      </c>
      <c r="B720">
        <v>4</v>
      </c>
      <c r="C720">
        <v>13.612245</v>
      </c>
      <c r="D720">
        <v>3.964128914811627</v>
      </c>
      <c r="E720">
        <f t="shared" si="101"/>
        <v>0.99103222870290675</v>
      </c>
      <c r="F720" t="str">
        <f t="shared" si="100"/>
        <v/>
      </c>
      <c r="G720">
        <f t="shared" si="102"/>
        <v>3.8277511961722492</v>
      </c>
      <c r="H720">
        <f t="shared" si="104"/>
        <v>13.494220552049999</v>
      </c>
      <c r="I720">
        <f t="shared" si="103"/>
        <v>0.99103222870290675</v>
      </c>
    </row>
    <row r="721" spans="1:9" x14ac:dyDescent="0.25">
      <c r="A721">
        <v>6000</v>
      </c>
      <c r="B721">
        <v>5</v>
      </c>
      <c r="C721">
        <v>10.900847000000001</v>
      </c>
      <c r="D721">
        <v>4.9501377278297722</v>
      </c>
      <c r="E721">
        <f t="shared" si="101"/>
        <v>0.9900275455659544</v>
      </c>
      <c r="F721" t="str">
        <f t="shared" si="100"/>
        <v/>
      </c>
      <c r="G721">
        <f t="shared" si="102"/>
        <v>4.7169811320754711</v>
      </c>
      <c r="H721">
        <f t="shared" si="104"/>
        <v>10.796455655519999</v>
      </c>
      <c r="I721">
        <f t="shared" si="103"/>
        <v>0.9900275455659544</v>
      </c>
    </row>
    <row r="722" spans="1:9" x14ac:dyDescent="0.25">
      <c r="A722">
        <v>6000</v>
      </c>
      <c r="B722">
        <v>6</v>
      </c>
      <c r="C722">
        <v>9.0942480000000003</v>
      </c>
      <c r="D722">
        <v>5.9334970851905506</v>
      </c>
      <c r="E722">
        <f t="shared" si="101"/>
        <v>0.98891618086509181</v>
      </c>
      <c r="F722" t="str">
        <f t="shared" si="100"/>
        <v/>
      </c>
      <c r="G722">
        <f t="shared" si="102"/>
        <v>5.5813953488372103</v>
      </c>
      <c r="H722">
        <f t="shared" si="104"/>
        <v>8.9979457244999992</v>
      </c>
      <c r="I722">
        <f t="shared" si="103"/>
        <v>0.98891618086509181</v>
      </c>
    </row>
    <row r="723" spans="1:9" x14ac:dyDescent="0.25">
      <c r="A723">
        <v>6000</v>
      </c>
      <c r="B723">
        <v>7</v>
      </c>
      <c r="C723">
        <v>7.7989160000000002</v>
      </c>
      <c r="D723">
        <v>6.9189992557940094</v>
      </c>
      <c r="E723">
        <f t="shared" si="101"/>
        <v>0.98842846511342997</v>
      </c>
      <c r="F723" t="str">
        <f t="shared" si="100"/>
        <v/>
      </c>
      <c r="G723">
        <f t="shared" si="102"/>
        <v>6.4220183486238538</v>
      </c>
      <c r="H723">
        <f t="shared" si="104"/>
        <v>7.7132957737714278</v>
      </c>
      <c r="I723">
        <f t="shared" si="103"/>
        <v>0.98842846511342997</v>
      </c>
    </row>
    <row r="724" spans="1:9" x14ac:dyDescent="0.25">
      <c r="A724">
        <v>6000</v>
      </c>
      <c r="B724">
        <v>8</v>
      </c>
      <c r="C724">
        <v>7.2150439999999998</v>
      </c>
      <c r="D724">
        <v>7.478914057904567</v>
      </c>
      <c r="E724">
        <f t="shared" si="101"/>
        <v>0.93486425723807087</v>
      </c>
      <c r="F724" t="str">
        <f t="shared" si="100"/>
        <v/>
      </c>
      <c r="G724">
        <f t="shared" si="102"/>
        <v>7.2398190045248869</v>
      </c>
      <c r="H724">
        <f t="shared" si="104"/>
        <v>6.7498083107249993</v>
      </c>
      <c r="I724">
        <f t="shared" si="103"/>
        <v>0.93486425723807087</v>
      </c>
    </row>
    <row r="725" spans="1:9" x14ac:dyDescent="0.25">
      <c r="A725">
        <v>6000</v>
      </c>
      <c r="B725">
        <v>9</v>
      </c>
      <c r="C725">
        <v>6.0824720000000001</v>
      </c>
      <c r="D725">
        <v>8.8715071766873717</v>
      </c>
      <c r="E725">
        <f t="shared" si="101"/>
        <v>0.98572301963193021</v>
      </c>
      <c r="F725" t="str">
        <f t="shared" si="100"/>
        <v/>
      </c>
      <c r="G725">
        <f t="shared" si="102"/>
        <v>8.0357142857142865</v>
      </c>
      <c r="H725">
        <f t="shared" si="104"/>
        <v>6.0004291727999997</v>
      </c>
      <c r="I725">
        <f t="shared" si="103"/>
        <v>0.98572301963193021</v>
      </c>
    </row>
    <row r="726" spans="1:9" x14ac:dyDescent="0.25">
      <c r="A726">
        <v>6000</v>
      </c>
      <c r="B726">
        <v>10</v>
      </c>
      <c r="C726">
        <v>5.4973890000000001</v>
      </c>
      <c r="D726">
        <v>9.815695050868694</v>
      </c>
      <c r="E726">
        <f t="shared" si="101"/>
        <v>0.98156950508686935</v>
      </c>
      <c r="F726" t="str">
        <f t="shared" si="100"/>
        <v/>
      </c>
      <c r="G726">
        <f t="shared" si="102"/>
        <v>8.8105726872246688</v>
      </c>
      <c r="H726">
        <f t="shared" si="104"/>
        <v>5.4009258624599994</v>
      </c>
      <c r="I726">
        <f t="shared" si="103"/>
        <v>0.98156950508686935</v>
      </c>
    </row>
    <row r="727" spans="1:9" x14ac:dyDescent="0.25">
      <c r="A727">
        <v>6000</v>
      </c>
      <c r="B727">
        <v>11</v>
      </c>
      <c r="C727">
        <v>5.0346760000000002</v>
      </c>
      <c r="D727">
        <v>10.717808653426751</v>
      </c>
      <c r="E727">
        <f t="shared" si="101"/>
        <v>0.97434624122061375</v>
      </c>
      <c r="F727" t="str">
        <f t="shared" si="100"/>
        <v/>
      </c>
      <c r="G727">
        <f t="shared" si="102"/>
        <v>9.5652173913043477</v>
      </c>
      <c r="H727">
        <f t="shared" si="104"/>
        <v>4.9104231539999992</v>
      </c>
      <c r="I727">
        <f t="shared" si="103"/>
        <v>0.97434624122061375</v>
      </c>
    </row>
    <row r="728" spans="1:9" x14ac:dyDescent="0.25">
      <c r="A728">
        <v>6000</v>
      </c>
      <c r="B728">
        <v>12</v>
      </c>
      <c r="C728">
        <v>5.0698259999999999</v>
      </c>
      <c r="D728">
        <v>10.643500191130819</v>
      </c>
      <c r="E728">
        <f t="shared" si="101"/>
        <v>0.88695834926090156</v>
      </c>
      <c r="F728" t="str">
        <f t="shared" si="100"/>
        <v/>
      </c>
      <c r="G728">
        <f t="shared" si="102"/>
        <v>10.300429184549357</v>
      </c>
      <c r="H728">
        <f t="shared" si="104"/>
        <v>4.5016708969499994</v>
      </c>
      <c r="I728">
        <f t="shared" si="103"/>
        <v>0.88695834926090156</v>
      </c>
    </row>
    <row r="729" spans="1:9" x14ac:dyDescent="0.25">
      <c r="E729" t="str">
        <f t="shared" si="101"/>
        <v/>
      </c>
      <c r="F729" t="str">
        <f t="shared" si="100"/>
        <v/>
      </c>
      <c r="G729" t="str">
        <f t="shared" si="102"/>
        <v/>
      </c>
      <c r="H729" t="str">
        <f t="shared" ref="H729:H741" si="105">IFERROR(0.0001*C$730+(((1-0.0001)*C$730)/B729), "")</f>
        <v/>
      </c>
      <c r="I729" t="str">
        <f t="shared" si="103"/>
        <v/>
      </c>
    </row>
    <row r="730" spans="1:9" x14ac:dyDescent="0.25">
      <c r="A730">
        <v>6100</v>
      </c>
      <c r="B730">
        <v>1</v>
      </c>
      <c r="C730">
        <v>55.751359999999998</v>
      </c>
      <c r="D730">
        <v>1</v>
      </c>
      <c r="E730">
        <f t="shared" si="101"/>
        <v>1</v>
      </c>
      <c r="F730" t="str">
        <f t="shared" si="100"/>
        <v/>
      </c>
      <c r="G730">
        <f t="shared" si="102"/>
        <v>1</v>
      </c>
      <c r="H730">
        <f t="shared" si="105"/>
        <v>55.751359999999998</v>
      </c>
      <c r="I730">
        <f t="shared" si="103"/>
        <v>1</v>
      </c>
    </row>
    <row r="731" spans="1:9" x14ac:dyDescent="0.25">
      <c r="A731">
        <v>6100</v>
      </c>
      <c r="B731">
        <v>2</v>
      </c>
      <c r="C731">
        <v>28.124924</v>
      </c>
      <c r="D731">
        <v>1.982275934327858</v>
      </c>
      <c r="E731">
        <f t="shared" si="101"/>
        <v>0.99113796716392899</v>
      </c>
      <c r="F731" t="str">
        <f t="shared" si="100"/>
        <v/>
      </c>
      <c r="G731">
        <f t="shared" si="102"/>
        <v>1.9704433497536948</v>
      </c>
      <c r="H731">
        <f t="shared" si="105"/>
        <v>27.878467568000001</v>
      </c>
      <c r="I731">
        <f t="shared" si="103"/>
        <v>0.99113796716392899</v>
      </c>
    </row>
    <row r="732" spans="1:9" x14ac:dyDescent="0.25">
      <c r="A732">
        <v>6100</v>
      </c>
      <c r="B732">
        <v>3</v>
      </c>
      <c r="C732">
        <v>18.746355999999999</v>
      </c>
      <c r="D732">
        <v>2.9739838505147351</v>
      </c>
      <c r="E732">
        <f t="shared" si="101"/>
        <v>0.99132795017157838</v>
      </c>
      <c r="F732" t="str">
        <f t="shared" si="100"/>
        <v/>
      </c>
      <c r="G732">
        <f t="shared" si="102"/>
        <v>2.912621359223301</v>
      </c>
      <c r="H732">
        <f t="shared" si="105"/>
        <v>18.587503424000001</v>
      </c>
      <c r="I732">
        <f t="shared" si="103"/>
        <v>0.99132795017157838</v>
      </c>
    </row>
    <row r="733" spans="1:9" x14ac:dyDescent="0.25">
      <c r="A733">
        <v>6100</v>
      </c>
      <c r="B733">
        <v>4</v>
      </c>
      <c r="C733">
        <v>14.061726999999999</v>
      </c>
      <c r="D733">
        <v>3.964759093957662</v>
      </c>
      <c r="E733">
        <f t="shared" si="101"/>
        <v>0.9911897734894155</v>
      </c>
      <c r="F733" t="str">
        <f t="shared" si="100"/>
        <v/>
      </c>
      <c r="G733">
        <f t="shared" si="102"/>
        <v>3.8277511961722492</v>
      </c>
      <c r="H733">
        <f t="shared" si="105"/>
        <v>13.942021351999999</v>
      </c>
      <c r="I733">
        <f t="shared" si="103"/>
        <v>0.9911897734894155</v>
      </c>
    </row>
    <row r="734" spans="1:9" x14ac:dyDescent="0.25">
      <c r="A734">
        <v>6100</v>
      </c>
      <c r="B734">
        <v>5</v>
      </c>
      <c r="C734">
        <v>11.266696</v>
      </c>
      <c r="D734">
        <v>4.9483326788971684</v>
      </c>
      <c r="E734">
        <f t="shared" si="101"/>
        <v>0.98966653577943364</v>
      </c>
      <c r="F734" t="str">
        <f t="shared" si="100"/>
        <v/>
      </c>
      <c r="G734">
        <f t="shared" si="102"/>
        <v>4.7169811320754711</v>
      </c>
      <c r="H734">
        <f t="shared" si="105"/>
        <v>11.154732108799999</v>
      </c>
      <c r="I734">
        <f t="shared" si="103"/>
        <v>0.98966653577943364</v>
      </c>
    </row>
    <row r="735" spans="1:9" x14ac:dyDescent="0.25">
      <c r="A735">
        <v>6100</v>
      </c>
      <c r="B735">
        <v>6</v>
      </c>
      <c r="C735">
        <v>9.4120910000000002</v>
      </c>
      <c r="D735">
        <v>5.923376643935975</v>
      </c>
      <c r="E735">
        <f t="shared" si="101"/>
        <v>0.98722944065599583</v>
      </c>
      <c r="F735" t="str">
        <f t="shared" si="100"/>
        <v/>
      </c>
      <c r="G735">
        <f t="shared" si="102"/>
        <v>5.5813953488372103</v>
      </c>
      <c r="H735">
        <f t="shared" si="105"/>
        <v>9.2965392799999993</v>
      </c>
      <c r="I735">
        <f t="shared" si="103"/>
        <v>0.98722944065599583</v>
      </c>
    </row>
    <row r="736" spans="1:9" x14ac:dyDescent="0.25">
      <c r="A736">
        <v>6100</v>
      </c>
      <c r="B736">
        <v>7</v>
      </c>
      <c r="C736">
        <v>8.0818790000000007</v>
      </c>
      <c r="D736">
        <v>6.8983165919707528</v>
      </c>
      <c r="E736">
        <f t="shared" si="101"/>
        <v>0.98547379885296471</v>
      </c>
      <c r="F736" t="str">
        <f t="shared" si="100"/>
        <v/>
      </c>
      <c r="G736">
        <f t="shared" si="102"/>
        <v>6.4220183486238538</v>
      </c>
      <c r="H736">
        <f t="shared" si="105"/>
        <v>7.969258688</v>
      </c>
      <c r="I736">
        <f t="shared" si="103"/>
        <v>0.98547379885296471</v>
      </c>
    </row>
    <row r="737" spans="1:9" x14ac:dyDescent="0.25">
      <c r="A737">
        <v>6100</v>
      </c>
      <c r="B737">
        <v>8</v>
      </c>
      <c r="C737">
        <v>7.0770749999999998</v>
      </c>
      <c r="D737">
        <v>7.8777404506805428</v>
      </c>
      <c r="E737">
        <f t="shared" si="101"/>
        <v>0.98471755633506786</v>
      </c>
      <c r="F737" t="str">
        <f t="shared" si="100"/>
        <v/>
      </c>
      <c r="G737">
        <f t="shared" si="102"/>
        <v>7.2398190045248869</v>
      </c>
      <c r="H737">
        <f t="shared" si="105"/>
        <v>6.9737982440000001</v>
      </c>
      <c r="I737">
        <f t="shared" si="103"/>
        <v>0.98471755633506786</v>
      </c>
    </row>
    <row r="738" spans="1:9" x14ac:dyDescent="0.25">
      <c r="A738">
        <v>6100</v>
      </c>
      <c r="B738">
        <v>9</v>
      </c>
      <c r="C738">
        <v>6.3001849999999999</v>
      </c>
      <c r="D738">
        <v>8.8491623658670342</v>
      </c>
      <c r="E738">
        <f t="shared" si="101"/>
        <v>0.98324026287411492</v>
      </c>
      <c r="F738" t="str">
        <f t="shared" si="100"/>
        <v/>
      </c>
      <c r="G738">
        <f t="shared" si="102"/>
        <v>8.0357142857142865</v>
      </c>
      <c r="H738">
        <f t="shared" si="105"/>
        <v>6.1995512320000001</v>
      </c>
      <c r="I738">
        <f t="shared" si="103"/>
        <v>0.98324026287411492</v>
      </c>
    </row>
    <row r="739" spans="1:9" x14ac:dyDescent="0.25">
      <c r="A739">
        <v>6100</v>
      </c>
      <c r="B739">
        <v>10</v>
      </c>
      <c r="C739">
        <v>5.69</v>
      </c>
      <c r="D739">
        <v>9.7981300527240762</v>
      </c>
      <c r="E739">
        <f t="shared" si="101"/>
        <v>0.97981300527240767</v>
      </c>
      <c r="F739" t="str">
        <f t="shared" si="100"/>
        <v/>
      </c>
      <c r="G739">
        <f t="shared" si="102"/>
        <v>8.8105726872246688</v>
      </c>
      <c r="H739">
        <f t="shared" si="105"/>
        <v>5.5801536224000001</v>
      </c>
      <c r="I739">
        <f t="shared" si="103"/>
        <v>0.97981300527240767</v>
      </c>
    </row>
    <row r="740" spans="1:9" x14ac:dyDescent="0.25">
      <c r="A740">
        <v>6100</v>
      </c>
      <c r="B740">
        <v>11</v>
      </c>
      <c r="C740">
        <v>5.1922759999999997</v>
      </c>
      <c r="D740">
        <v>10.737364500654429</v>
      </c>
      <c r="E740">
        <f t="shared" si="101"/>
        <v>0.97612404551403908</v>
      </c>
      <c r="F740" t="str">
        <f t="shared" si="100"/>
        <v/>
      </c>
      <c r="G740">
        <f t="shared" si="102"/>
        <v>9.5652173913043477</v>
      </c>
      <c r="H740">
        <f t="shared" si="105"/>
        <v>5.07337376</v>
      </c>
      <c r="I740">
        <f t="shared" si="103"/>
        <v>0.97612404551403908</v>
      </c>
    </row>
    <row r="741" spans="1:9" x14ac:dyDescent="0.25">
      <c r="A741">
        <v>6100</v>
      </c>
      <c r="B741">
        <v>12</v>
      </c>
      <c r="C741">
        <v>5.2170269999999999</v>
      </c>
      <c r="D741">
        <v>10.68642351285512</v>
      </c>
      <c r="E741">
        <f t="shared" si="101"/>
        <v>0.89053529273792664</v>
      </c>
      <c r="F741" t="str">
        <f t="shared" si="100"/>
        <v/>
      </c>
      <c r="G741">
        <f t="shared" si="102"/>
        <v>10.300429184549357</v>
      </c>
      <c r="H741">
        <f t="shared" si="105"/>
        <v>4.6510572080000001</v>
      </c>
      <c r="I741">
        <f t="shared" si="103"/>
        <v>0.89053529273792664</v>
      </c>
    </row>
    <row r="742" spans="1:9" x14ac:dyDescent="0.25">
      <c r="E742" t="str">
        <f t="shared" si="101"/>
        <v/>
      </c>
      <c r="F742" t="str">
        <f t="shared" si="100"/>
        <v/>
      </c>
      <c r="G742" t="str">
        <f t="shared" si="102"/>
        <v/>
      </c>
      <c r="H742" t="str">
        <f t="shared" ref="H742:H754" si="106">IFERROR(0.0001*C$743+(((1-0.0001)*C$743)/B742), "")</f>
        <v/>
      </c>
      <c r="I742" t="str">
        <f t="shared" si="103"/>
        <v/>
      </c>
    </row>
    <row r="743" spans="1:9" x14ac:dyDescent="0.25">
      <c r="A743">
        <v>6200</v>
      </c>
      <c r="B743">
        <v>1</v>
      </c>
      <c r="C743">
        <v>57.556533999999999</v>
      </c>
      <c r="D743">
        <v>1</v>
      </c>
      <c r="E743">
        <f t="shared" si="101"/>
        <v>1</v>
      </c>
      <c r="F743" t="str">
        <f t="shared" si="100"/>
        <v/>
      </c>
      <c r="G743">
        <f t="shared" si="102"/>
        <v>1</v>
      </c>
      <c r="H743">
        <f t="shared" si="106"/>
        <v>57.556533999999999</v>
      </c>
      <c r="I743">
        <f t="shared" si="103"/>
        <v>1</v>
      </c>
    </row>
    <row r="744" spans="1:9" x14ac:dyDescent="0.25">
      <c r="A744">
        <v>6200</v>
      </c>
      <c r="B744">
        <v>2</v>
      </c>
      <c r="C744">
        <v>29.019793</v>
      </c>
      <c r="D744">
        <v>1.9833543953948951</v>
      </c>
      <c r="E744">
        <f t="shared" si="101"/>
        <v>0.99167719769744755</v>
      </c>
      <c r="F744" t="str">
        <f t="shared" si="100"/>
        <v/>
      </c>
      <c r="G744">
        <f t="shared" si="102"/>
        <v>1.9704433497536948</v>
      </c>
      <c r="H744">
        <f t="shared" si="106"/>
        <v>28.7811448267</v>
      </c>
      <c r="I744">
        <f t="shared" si="103"/>
        <v>0.99167719769744755</v>
      </c>
    </row>
    <row r="745" spans="1:9" x14ac:dyDescent="0.25">
      <c r="A745">
        <v>6200</v>
      </c>
      <c r="B745">
        <v>3</v>
      </c>
      <c r="C745">
        <v>19.343029000000001</v>
      </c>
      <c r="D745">
        <v>2.9755698551659102</v>
      </c>
      <c r="E745">
        <f t="shared" si="101"/>
        <v>0.9918566183886367</v>
      </c>
      <c r="F745" t="str">
        <f t="shared" si="100"/>
        <v/>
      </c>
      <c r="G745">
        <f t="shared" si="102"/>
        <v>2.912621359223301</v>
      </c>
      <c r="H745">
        <f t="shared" si="106"/>
        <v>19.189348435599999</v>
      </c>
      <c r="I745">
        <f t="shared" si="103"/>
        <v>0.9918566183886367</v>
      </c>
    </row>
    <row r="746" spans="1:9" x14ac:dyDescent="0.25">
      <c r="A746">
        <v>6200</v>
      </c>
      <c r="B746">
        <v>4</v>
      </c>
      <c r="C746">
        <v>14.547404</v>
      </c>
      <c r="D746">
        <v>3.9564814450743242</v>
      </c>
      <c r="E746">
        <f t="shared" si="101"/>
        <v>0.98912036126858105</v>
      </c>
      <c r="F746" t="str">
        <f t="shared" si="100"/>
        <v/>
      </c>
      <c r="G746">
        <f t="shared" si="102"/>
        <v>3.8277511961722492</v>
      </c>
      <c r="H746">
        <f t="shared" si="106"/>
        <v>14.393450240049999</v>
      </c>
      <c r="I746">
        <f t="shared" si="103"/>
        <v>0.98912036126858105</v>
      </c>
    </row>
    <row r="747" spans="1:9" x14ac:dyDescent="0.25">
      <c r="A747">
        <v>6200</v>
      </c>
      <c r="B747">
        <v>5</v>
      </c>
      <c r="C747">
        <v>11.644175000000001</v>
      </c>
      <c r="D747">
        <v>4.9429464947065807</v>
      </c>
      <c r="E747">
        <f t="shared" si="101"/>
        <v>0.98858929894131609</v>
      </c>
      <c r="F747" t="str">
        <f t="shared" si="100"/>
        <v/>
      </c>
      <c r="G747">
        <f t="shared" si="102"/>
        <v>4.7169811320754711</v>
      </c>
      <c r="H747">
        <f t="shared" si="106"/>
        <v>11.515911322719999</v>
      </c>
      <c r="I747">
        <f t="shared" si="103"/>
        <v>0.98858929894131609</v>
      </c>
    </row>
    <row r="748" spans="1:9" x14ac:dyDescent="0.25">
      <c r="A748">
        <v>6200</v>
      </c>
      <c r="B748">
        <v>6</v>
      </c>
      <c r="C748">
        <v>9.6936999999999998</v>
      </c>
      <c r="D748">
        <v>5.9375196261489416</v>
      </c>
      <c r="E748">
        <f t="shared" si="101"/>
        <v>0.98958660435815693</v>
      </c>
      <c r="F748" t="str">
        <f t="shared" si="100"/>
        <v/>
      </c>
      <c r="G748">
        <f t="shared" si="102"/>
        <v>5.5813953488372103</v>
      </c>
      <c r="H748">
        <f t="shared" si="106"/>
        <v>9.5975520444999987</v>
      </c>
      <c r="I748">
        <f t="shared" si="103"/>
        <v>0.98958660435815693</v>
      </c>
    </row>
    <row r="749" spans="1:9" x14ac:dyDescent="0.25">
      <c r="A749">
        <v>6200</v>
      </c>
      <c r="B749">
        <v>7</v>
      </c>
      <c r="C749">
        <v>8.3337029999999999</v>
      </c>
      <c r="D749">
        <v>6.9064777086488442</v>
      </c>
      <c r="E749">
        <f t="shared" si="101"/>
        <v>0.98663967266412056</v>
      </c>
      <c r="F749" t="str">
        <f t="shared" si="100"/>
        <v/>
      </c>
      <c r="G749">
        <f t="shared" si="102"/>
        <v>6.4220183486238538</v>
      </c>
      <c r="H749">
        <f t="shared" si="106"/>
        <v>8.2272954171999988</v>
      </c>
      <c r="I749">
        <f t="shared" si="103"/>
        <v>0.98663967266412056</v>
      </c>
    </row>
    <row r="750" spans="1:9" x14ac:dyDescent="0.25">
      <c r="A750">
        <v>6200</v>
      </c>
      <c r="B750">
        <v>8</v>
      </c>
      <c r="C750">
        <v>7.283455</v>
      </c>
      <c r="D750">
        <v>7.9023669398657654</v>
      </c>
      <c r="E750">
        <f t="shared" si="101"/>
        <v>0.98779586748322068</v>
      </c>
      <c r="F750" t="str">
        <f t="shared" si="100"/>
        <v/>
      </c>
      <c r="G750">
        <f t="shared" si="102"/>
        <v>7.2398190045248869</v>
      </c>
      <c r="H750">
        <f t="shared" si="106"/>
        <v>7.1996029467249993</v>
      </c>
      <c r="I750">
        <f t="shared" si="103"/>
        <v>0.98779586748322068</v>
      </c>
    </row>
    <row r="751" spans="1:9" x14ac:dyDescent="0.25">
      <c r="A751">
        <v>6200</v>
      </c>
      <c r="B751">
        <v>9</v>
      </c>
      <c r="C751">
        <v>6.5024259999999998</v>
      </c>
      <c r="D751">
        <v>8.8515477146529626</v>
      </c>
      <c r="E751">
        <f t="shared" si="101"/>
        <v>0.98350530162810701</v>
      </c>
      <c r="F751" t="str">
        <f t="shared" si="100"/>
        <v/>
      </c>
      <c r="G751">
        <f t="shared" si="102"/>
        <v>8.0357142857142865</v>
      </c>
      <c r="H751">
        <f t="shared" si="106"/>
        <v>6.4002865807999996</v>
      </c>
      <c r="I751">
        <f t="shared" si="103"/>
        <v>0.98350530162810701</v>
      </c>
    </row>
    <row r="752" spans="1:9" x14ac:dyDescent="0.25">
      <c r="A752">
        <v>6200</v>
      </c>
      <c r="B752">
        <v>10</v>
      </c>
      <c r="C752">
        <v>5.8453569999999999</v>
      </c>
      <c r="D752">
        <v>9.8465387144018752</v>
      </c>
      <c r="E752">
        <f t="shared" si="101"/>
        <v>0.98465387144018757</v>
      </c>
      <c r="F752" t="str">
        <f t="shared" si="100"/>
        <v/>
      </c>
      <c r="G752">
        <f t="shared" si="102"/>
        <v>8.8105726872246688</v>
      </c>
      <c r="H752">
        <f t="shared" si="106"/>
        <v>5.7608334880599994</v>
      </c>
      <c r="I752">
        <f t="shared" si="103"/>
        <v>0.98465387144018757</v>
      </c>
    </row>
    <row r="753" spans="1:9" x14ac:dyDescent="0.25">
      <c r="A753">
        <v>6200</v>
      </c>
      <c r="B753">
        <v>11</v>
      </c>
      <c r="C753">
        <v>5.3485240000000003</v>
      </c>
      <c r="D753">
        <v>10.76119953841471</v>
      </c>
      <c r="E753">
        <f t="shared" si="101"/>
        <v>0.97829086712861002</v>
      </c>
      <c r="F753" t="str">
        <f t="shared" si="100"/>
        <v/>
      </c>
      <c r="G753">
        <f t="shared" si="102"/>
        <v>9.5652173913043477</v>
      </c>
      <c r="H753">
        <f t="shared" si="106"/>
        <v>5.2376445939999998</v>
      </c>
      <c r="I753">
        <f t="shared" si="103"/>
        <v>0.97829086712861002</v>
      </c>
    </row>
    <row r="754" spans="1:9" x14ac:dyDescent="0.25">
      <c r="A754">
        <v>6200</v>
      </c>
      <c r="B754">
        <v>12</v>
      </c>
      <c r="C754">
        <v>5.5464650000000004</v>
      </c>
      <c r="D754">
        <v>10.37715626078953</v>
      </c>
      <c r="E754">
        <f t="shared" si="101"/>
        <v>0.86476302173246078</v>
      </c>
      <c r="F754" t="str">
        <f t="shared" si="100"/>
        <v/>
      </c>
      <c r="G754">
        <f t="shared" si="102"/>
        <v>10.300429184549357</v>
      </c>
      <c r="H754">
        <f t="shared" si="106"/>
        <v>4.8016538489499991</v>
      </c>
      <c r="I754">
        <f t="shared" si="103"/>
        <v>0.86476302173246078</v>
      </c>
    </row>
    <row r="755" spans="1:9" x14ac:dyDescent="0.25">
      <c r="E755" t="str">
        <f t="shared" si="101"/>
        <v/>
      </c>
      <c r="F755" t="str">
        <f t="shared" si="100"/>
        <v/>
      </c>
      <c r="G755" t="str">
        <f t="shared" si="102"/>
        <v/>
      </c>
      <c r="H755" t="str">
        <f t="shared" ref="H755:H767" si="107">IFERROR(0.0001*C$756+(((1-0.0001)*C$756)/B755), "")</f>
        <v/>
      </c>
      <c r="I755" t="str">
        <f t="shared" si="103"/>
        <v/>
      </c>
    </row>
    <row r="756" spans="1:9" x14ac:dyDescent="0.25">
      <c r="A756">
        <v>6300</v>
      </c>
      <c r="B756">
        <v>1</v>
      </c>
      <c r="C756">
        <v>59.428562999999997</v>
      </c>
      <c r="D756">
        <v>1</v>
      </c>
      <c r="E756">
        <f t="shared" si="101"/>
        <v>1</v>
      </c>
      <c r="F756" t="str">
        <f t="shared" si="100"/>
        <v/>
      </c>
      <c r="G756">
        <f t="shared" si="102"/>
        <v>1</v>
      </c>
      <c r="H756">
        <f t="shared" si="107"/>
        <v>59.428562999999997</v>
      </c>
      <c r="I756">
        <f t="shared" si="103"/>
        <v>1</v>
      </c>
    </row>
    <row r="757" spans="1:9" x14ac:dyDescent="0.25">
      <c r="A757">
        <v>6300</v>
      </c>
      <c r="B757">
        <v>2</v>
      </c>
      <c r="C757">
        <v>29.935157</v>
      </c>
      <c r="D757">
        <v>1.98524307054745</v>
      </c>
      <c r="E757">
        <f t="shared" si="101"/>
        <v>0.99262153527372499</v>
      </c>
      <c r="F757" t="str">
        <f t="shared" si="100"/>
        <v/>
      </c>
      <c r="G757">
        <f t="shared" si="102"/>
        <v>1.9704433497536948</v>
      </c>
      <c r="H757">
        <f t="shared" si="107"/>
        <v>29.717252928149996</v>
      </c>
      <c r="I757">
        <f t="shared" si="103"/>
        <v>0.99262153527372499</v>
      </c>
    </row>
    <row r="758" spans="1:9" x14ac:dyDescent="0.25">
      <c r="A758">
        <v>6300</v>
      </c>
      <c r="B758">
        <v>3</v>
      </c>
      <c r="C758">
        <v>22.091396</v>
      </c>
      <c r="D758">
        <v>2.690122570796341</v>
      </c>
      <c r="E758">
        <f t="shared" si="101"/>
        <v>0.89670752359878036</v>
      </c>
      <c r="F758" t="str">
        <f t="shared" si="100"/>
        <v/>
      </c>
      <c r="G758">
        <f t="shared" si="102"/>
        <v>2.912621359223301</v>
      </c>
      <c r="H758">
        <f t="shared" si="107"/>
        <v>19.813482904199997</v>
      </c>
      <c r="I758">
        <f t="shared" si="103"/>
        <v>0.89670752359878036</v>
      </c>
    </row>
    <row r="759" spans="1:9" x14ac:dyDescent="0.25">
      <c r="A759">
        <v>6300</v>
      </c>
      <c r="B759">
        <v>4</v>
      </c>
      <c r="C759">
        <v>14.992483999999999</v>
      </c>
      <c r="D759">
        <v>3.9638903733364002</v>
      </c>
      <c r="E759">
        <f t="shared" si="101"/>
        <v>0.99097259333410004</v>
      </c>
      <c r="F759" t="str">
        <f t="shared" si="100"/>
        <v/>
      </c>
      <c r="G759">
        <f t="shared" si="102"/>
        <v>3.8277511961722492</v>
      </c>
      <c r="H759">
        <f t="shared" si="107"/>
        <v>14.861597892224999</v>
      </c>
      <c r="I759">
        <f t="shared" si="103"/>
        <v>0.99097259333410004</v>
      </c>
    </row>
    <row r="760" spans="1:9" x14ac:dyDescent="0.25">
      <c r="A760">
        <v>6300</v>
      </c>
      <c r="B760">
        <v>5</v>
      </c>
      <c r="C760">
        <v>12.014452</v>
      </c>
      <c r="D760">
        <v>4.9464231077705412</v>
      </c>
      <c r="E760">
        <f t="shared" si="101"/>
        <v>0.98928462155410823</v>
      </c>
      <c r="F760" t="str">
        <f t="shared" si="100"/>
        <v/>
      </c>
      <c r="G760">
        <f t="shared" si="102"/>
        <v>4.7169811320754711</v>
      </c>
      <c r="H760">
        <f t="shared" si="107"/>
        <v>11.89046688504</v>
      </c>
      <c r="I760">
        <f t="shared" si="103"/>
        <v>0.98928462155410823</v>
      </c>
    </row>
    <row r="761" spans="1:9" x14ac:dyDescent="0.25">
      <c r="A761">
        <v>6300</v>
      </c>
      <c r="B761">
        <v>6</v>
      </c>
      <c r="C761">
        <v>10.005621</v>
      </c>
      <c r="D761">
        <v>5.9395176971024588</v>
      </c>
      <c r="E761">
        <f t="shared" si="101"/>
        <v>0.98991961618374313</v>
      </c>
      <c r="F761" t="str">
        <f t="shared" si="100"/>
        <v/>
      </c>
      <c r="G761">
        <f t="shared" si="102"/>
        <v>5.5813953488372103</v>
      </c>
      <c r="H761">
        <f t="shared" si="107"/>
        <v>9.9097128802499999</v>
      </c>
      <c r="I761">
        <f t="shared" si="103"/>
        <v>0.98991961618374313</v>
      </c>
    </row>
    <row r="762" spans="1:9" x14ac:dyDescent="0.25">
      <c r="A762">
        <v>6300</v>
      </c>
      <c r="B762">
        <v>7</v>
      </c>
      <c r="C762">
        <v>8.5936470000000007</v>
      </c>
      <c r="D762">
        <v>6.9154065788366674</v>
      </c>
      <c r="E762">
        <f t="shared" si="101"/>
        <v>0.9879152255480953</v>
      </c>
      <c r="F762" t="str">
        <f t="shared" si="100"/>
        <v/>
      </c>
      <c r="G762">
        <f t="shared" si="102"/>
        <v>6.4220183486238538</v>
      </c>
      <c r="H762">
        <f t="shared" si="107"/>
        <v>8.494888591114286</v>
      </c>
      <c r="I762">
        <f t="shared" si="103"/>
        <v>0.9879152255480953</v>
      </c>
    </row>
    <row r="763" spans="1:9" x14ac:dyDescent="0.25">
      <c r="A763">
        <v>6300</v>
      </c>
      <c r="B763">
        <v>8</v>
      </c>
      <c r="C763">
        <v>7.5147009999999996</v>
      </c>
      <c r="D763">
        <v>7.9083070637141786</v>
      </c>
      <c r="E763">
        <f t="shared" si="101"/>
        <v>0.98853838296427232</v>
      </c>
      <c r="F763" t="str">
        <f t="shared" si="100"/>
        <v/>
      </c>
      <c r="G763">
        <f t="shared" si="102"/>
        <v>7.2398190045248869</v>
      </c>
      <c r="H763">
        <f t="shared" si="107"/>
        <v>7.4337703742624992</v>
      </c>
      <c r="I763">
        <f t="shared" si="103"/>
        <v>0.98853838296427232</v>
      </c>
    </row>
    <row r="764" spans="1:9" x14ac:dyDescent="0.25">
      <c r="A764">
        <v>6300</v>
      </c>
      <c r="B764">
        <v>9</v>
      </c>
      <c r="C764">
        <v>6.708221</v>
      </c>
      <c r="D764">
        <v>8.859064571665126</v>
      </c>
      <c r="E764">
        <f t="shared" si="101"/>
        <v>0.98434050796279182</v>
      </c>
      <c r="F764" t="str">
        <f t="shared" si="100"/>
        <v/>
      </c>
      <c r="G764">
        <f t="shared" si="102"/>
        <v>8.0357142857142865</v>
      </c>
      <c r="H764">
        <f t="shared" si="107"/>
        <v>6.6084562055999996</v>
      </c>
      <c r="I764">
        <f t="shared" si="103"/>
        <v>0.98434050796279182</v>
      </c>
    </row>
    <row r="765" spans="1:9" x14ac:dyDescent="0.25">
      <c r="A765">
        <v>6300</v>
      </c>
      <c r="B765">
        <v>10</v>
      </c>
      <c r="C765">
        <v>6.0202840000000002</v>
      </c>
      <c r="D765">
        <v>9.871388625519991</v>
      </c>
      <c r="E765">
        <f t="shared" si="101"/>
        <v>0.98713886255199912</v>
      </c>
      <c r="F765" t="str">
        <f t="shared" si="100"/>
        <v/>
      </c>
      <c r="G765">
        <f t="shared" si="102"/>
        <v>8.8105726872246688</v>
      </c>
      <c r="H765">
        <f t="shared" si="107"/>
        <v>5.9482048706699997</v>
      </c>
      <c r="I765">
        <f t="shared" si="103"/>
        <v>0.98713886255199912</v>
      </c>
    </row>
    <row r="766" spans="1:9" x14ac:dyDescent="0.25">
      <c r="A766">
        <v>6300</v>
      </c>
      <c r="B766">
        <v>11</v>
      </c>
      <c r="C766">
        <v>5.5164419999999996</v>
      </c>
      <c r="D766">
        <v>10.77298791503654</v>
      </c>
      <c r="E766">
        <f t="shared" si="101"/>
        <v>0.97936253773059445</v>
      </c>
      <c r="F766" t="str">
        <f t="shared" si="100"/>
        <v/>
      </c>
      <c r="G766">
        <f t="shared" si="102"/>
        <v>9.5652173913043477</v>
      </c>
      <c r="H766">
        <f t="shared" si="107"/>
        <v>5.4079992329999991</v>
      </c>
      <c r="I766">
        <f t="shared" si="103"/>
        <v>0.97936253773059445</v>
      </c>
    </row>
    <row r="767" spans="1:9" x14ac:dyDescent="0.25">
      <c r="A767">
        <v>6300</v>
      </c>
      <c r="B767">
        <v>12</v>
      </c>
      <c r="C767">
        <v>5.6881139999999997</v>
      </c>
      <c r="D767">
        <v>10.44785020131453</v>
      </c>
      <c r="E767">
        <f t="shared" si="101"/>
        <v>0.87065418344287748</v>
      </c>
      <c r="F767" t="str">
        <f t="shared" si="100"/>
        <v/>
      </c>
      <c r="G767">
        <f t="shared" si="102"/>
        <v>10.300429184549357</v>
      </c>
      <c r="H767">
        <f t="shared" si="107"/>
        <v>4.9578278682749994</v>
      </c>
      <c r="I767">
        <f t="shared" si="103"/>
        <v>0.87065418344287748</v>
      </c>
    </row>
    <row r="768" spans="1:9" x14ac:dyDescent="0.25">
      <c r="E768" t="str">
        <f t="shared" si="101"/>
        <v/>
      </c>
      <c r="F768" t="str">
        <f t="shared" si="100"/>
        <v/>
      </c>
      <c r="G768" t="str">
        <f t="shared" si="102"/>
        <v/>
      </c>
      <c r="H768" t="str">
        <f t="shared" ref="H768:H780" si="108">IFERROR(0.0001*C$769+(((1-0.0001)*C$769)/B768), "")</f>
        <v/>
      </c>
      <c r="I768" t="str">
        <f t="shared" si="103"/>
        <v/>
      </c>
    </row>
    <row r="769" spans="1:9" x14ac:dyDescent="0.25">
      <c r="A769">
        <v>6400</v>
      </c>
      <c r="B769">
        <v>1</v>
      </c>
      <c r="C769">
        <v>61.243254</v>
      </c>
      <c r="D769">
        <v>1</v>
      </c>
      <c r="E769">
        <f t="shared" si="101"/>
        <v>1</v>
      </c>
      <c r="F769" t="str">
        <f t="shared" si="100"/>
        <v/>
      </c>
      <c r="G769">
        <f t="shared" si="102"/>
        <v>1</v>
      </c>
      <c r="H769">
        <f t="shared" si="108"/>
        <v>61.243254</v>
      </c>
      <c r="I769">
        <f t="shared" si="103"/>
        <v>1</v>
      </c>
    </row>
    <row r="770" spans="1:9" x14ac:dyDescent="0.25">
      <c r="A770">
        <v>6400</v>
      </c>
      <c r="B770">
        <v>2</v>
      </c>
      <c r="C770">
        <v>30.868711000000001</v>
      </c>
      <c r="D770">
        <v>1.9839912978549701</v>
      </c>
      <c r="E770">
        <f t="shared" si="101"/>
        <v>0.99199564892748504</v>
      </c>
      <c r="F770" t="str">
        <f t="shared" ref="F770:F833" si="109">IF(AND(NOT(ISBLANK(B770)), B770&lt;&gt;1), IF(E770&gt;=1, "SUPERLINEARE", ""), "")</f>
        <v/>
      </c>
      <c r="G770">
        <f t="shared" si="102"/>
        <v>1.9704433497536948</v>
      </c>
      <c r="H770">
        <f t="shared" si="108"/>
        <v>30.624689162699998</v>
      </c>
      <c r="I770">
        <f t="shared" si="103"/>
        <v>0.99199564892748504</v>
      </c>
    </row>
    <row r="771" spans="1:9" x14ac:dyDescent="0.25">
      <c r="A771">
        <v>6400</v>
      </c>
      <c r="B771">
        <v>3</v>
      </c>
      <c r="C771">
        <v>20.602861999999998</v>
      </c>
      <c r="D771">
        <v>2.9725605112532421</v>
      </c>
      <c r="E771">
        <f t="shared" ref="E771:E834" si="110">IFERROR(D771/B771, "")</f>
        <v>0.99085350375108072</v>
      </c>
      <c r="F771" t="str">
        <f t="shared" si="109"/>
        <v/>
      </c>
      <c r="G771">
        <f t="shared" ref="G771:G834" si="111">IF(NOT(ISBLANK(B771)), 1/(0.015+(0.985/B771)), "")</f>
        <v>2.912621359223301</v>
      </c>
      <c r="H771">
        <f t="shared" si="108"/>
        <v>20.418500883599997</v>
      </c>
      <c r="I771">
        <f t="shared" si="103"/>
        <v>0.99085350375108072</v>
      </c>
    </row>
    <row r="772" spans="1:9" x14ac:dyDescent="0.25">
      <c r="A772">
        <v>6400</v>
      </c>
      <c r="B772">
        <v>4</v>
      </c>
      <c r="C772">
        <v>16.369088000000001</v>
      </c>
      <c r="D772">
        <v>3.741396832859595</v>
      </c>
      <c r="E772">
        <f t="shared" si="110"/>
        <v>0.93534920821489875</v>
      </c>
      <c r="F772" t="str">
        <f t="shared" si="109"/>
        <v/>
      </c>
      <c r="G772">
        <f t="shared" si="111"/>
        <v>3.8277511961722492</v>
      </c>
      <c r="H772">
        <f t="shared" si="108"/>
        <v>15.31540674405</v>
      </c>
      <c r="I772">
        <f t="shared" ref="I772:I835" si="112">IFERROR(D772/B772, "")</f>
        <v>0.93534920821489875</v>
      </c>
    </row>
    <row r="773" spans="1:9" x14ac:dyDescent="0.25">
      <c r="A773">
        <v>6400</v>
      </c>
      <c r="B773">
        <v>5</v>
      </c>
      <c r="C773">
        <v>12.371584</v>
      </c>
      <c r="D773">
        <v>4.9503163054949146</v>
      </c>
      <c r="E773">
        <f t="shared" si="110"/>
        <v>0.99006326109898291</v>
      </c>
      <c r="F773" t="str">
        <f t="shared" si="109"/>
        <v/>
      </c>
      <c r="G773">
        <f t="shared" si="111"/>
        <v>4.7169811320754711</v>
      </c>
      <c r="H773">
        <f t="shared" si="108"/>
        <v>12.253550260319999</v>
      </c>
      <c r="I773">
        <f t="shared" si="112"/>
        <v>0.99006326109898291</v>
      </c>
    </row>
    <row r="774" spans="1:9" x14ac:dyDescent="0.25">
      <c r="A774">
        <v>6400</v>
      </c>
      <c r="B774">
        <v>6</v>
      </c>
      <c r="C774">
        <v>10.320943</v>
      </c>
      <c r="D774">
        <v>5.9338816230261129</v>
      </c>
      <c r="E774">
        <f t="shared" si="110"/>
        <v>0.98898027050435211</v>
      </c>
      <c r="F774" t="str">
        <f t="shared" si="109"/>
        <v/>
      </c>
      <c r="G774">
        <f t="shared" si="111"/>
        <v>5.5813953488372103</v>
      </c>
      <c r="H774">
        <f t="shared" si="108"/>
        <v>10.212312604499999</v>
      </c>
      <c r="I774">
        <f t="shared" si="112"/>
        <v>0.98898027050435211</v>
      </c>
    </row>
    <row r="775" spans="1:9" x14ac:dyDescent="0.25">
      <c r="A775">
        <v>6400</v>
      </c>
      <c r="B775">
        <v>7</v>
      </c>
      <c r="C775">
        <v>8.8651700000000009</v>
      </c>
      <c r="D775">
        <v>6.9083000100392882</v>
      </c>
      <c r="E775">
        <f t="shared" si="110"/>
        <v>0.98690000143418399</v>
      </c>
      <c r="F775" t="str">
        <f t="shared" si="109"/>
        <v/>
      </c>
      <c r="G775">
        <f t="shared" si="111"/>
        <v>6.4220183486238538</v>
      </c>
      <c r="H775">
        <f t="shared" si="108"/>
        <v>8.7542857074857139</v>
      </c>
      <c r="I775">
        <f t="shared" si="112"/>
        <v>0.98690000143418399</v>
      </c>
    </row>
    <row r="776" spans="1:9" x14ac:dyDescent="0.25">
      <c r="A776">
        <v>6400</v>
      </c>
      <c r="B776">
        <v>8</v>
      </c>
      <c r="C776">
        <v>7.7438159999999998</v>
      </c>
      <c r="D776">
        <v>7.9086659600383067</v>
      </c>
      <c r="E776">
        <f t="shared" si="110"/>
        <v>0.98858324500478834</v>
      </c>
      <c r="F776" t="str">
        <f t="shared" si="109"/>
        <v/>
      </c>
      <c r="G776">
        <f t="shared" si="111"/>
        <v>7.2398190045248869</v>
      </c>
      <c r="H776">
        <f t="shared" si="108"/>
        <v>7.6607655347249999</v>
      </c>
      <c r="I776">
        <f t="shared" si="112"/>
        <v>0.98858324500478834</v>
      </c>
    </row>
    <row r="777" spans="1:9" x14ac:dyDescent="0.25">
      <c r="A777">
        <v>6400</v>
      </c>
      <c r="B777">
        <v>9</v>
      </c>
      <c r="C777">
        <v>6.9192609999999997</v>
      </c>
      <c r="D777">
        <v>8.851126442549285</v>
      </c>
      <c r="E777">
        <f t="shared" si="110"/>
        <v>0.98345849361658721</v>
      </c>
      <c r="F777" t="str">
        <f t="shared" si="109"/>
        <v/>
      </c>
      <c r="G777">
        <f t="shared" si="111"/>
        <v>8.0357142857142865</v>
      </c>
      <c r="H777">
        <f t="shared" si="108"/>
        <v>6.8102498447999995</v>
      </c>
      <c r="I777">
        <f t="shared" si="112"/>
        <v>0.98345849361658721</v>
      </c>
    </row>
    <row r="778" spans="1:9" x14ac:dyDescent="0.25">
      <c r="A778">
        <v>6400</v>
      </c>
      <c r="B778">
        <v>10</v>
      </c>
      <c r="C778">
        <v>6.223395</v>
      </c>
      <c r="D778">
        <v>9.8408110042830312</v>
      </c>
      <c r="E778">
        <f t="shared" si="110"/>
        <v>0.9840811004283031</v>
      </c>
      <c r="F778" t="str">
        <f t="shared" si="109"/>
        <v/>
      </c>
      <c r="G778">
        <f t="shared" si="111"/>
        <v>8.8105726872246688</v>
      </c>
      <c r="H778">
        <f t="shared" si="108"/>
        <v>6.1298372928599996</v>
      </c>
      <c r="I778">
        <f t="shared" si="112"/>
        <v>0.9840811004283031</v>
      </c>
    </row>
    <row r="779" spans="1:9" x14ac:dyDescent="0.25">
      <c r="A779">
        <v>6400</v>
      </c>
      <c r="B779">
        <v>11</v>
      </c>
      <c r="C779">
        <v>5.708806</v>
      </c>
      <c r="D779">
        <v>10.72785692840149</v>
      </c>
      <c r="E779">
        <f t="shared" si="110"/>
        <v>0.97525972076377176</v>
      </c>
      <c r="F779" t="str">
        <f t="shared" si="109"/>
        <v/>
      </c>
      <c r="G779">
        <f t="shared" si="111"/>
        <v>9.5652173913043477</v>
      </c>
      <c r="H779">
        <f t="shared" si="108"/>
        <v>5.5731361139999995</v>
      </c>
      <c r="I779">
        <f t="shared" si="112"/>
        <v>0.97525972076377176</v>
      </c>
    </row>
    <row r="780" spans="1:9" x14ac:dyDescent="0.25">
      <c r="A780">
        <v>6400</v>
      </c>
      <c r="B780">
        <v>12</v>
      </c>
      <c r="C780">
        <v>5.948607</v>
      </c>
      <c r="D780">
        <v>10.29539419901163</v>
      </c>
      <c r="E780">
        <f t="shared" si="110"/>
        <v>0.85794951658430252</v>
      </c>
      <c r="F780" t="str">
        <f t="shared" si="109"/>
        <v/>
      </c>
      <c r="G780">
        <f t="shared" si="111"/>
        <v>10.300429184549357</v>
      </c>
      <c r="H780">
        <f t="shared" si="108"/>
        <v>5.1092184649499996</v>
      </c>
      <c r="I780">
        <f t="shared" si="112"/>
        <v>0.85794951658430252</v>
      </c>
    </row>
    <row r="781" spans="1:9" x14ac:dyDescent="0.25">
      <c r="E781" t="str">
        <f t="shared" si="110"/>
        <v/>
      </c>
      <c r="F781" t="str">
        <f t="shared" si="109"/>
        <v/>
      </c>
      <c r="G781" t="str">
        <f t="shared" si="111"/>
        <v/>
      </c>
      <c r="H781" t="str">
        <f t="shared" ref="H781:H793" si="113">IFERROR(0.0001*C$782+(((1-0.0001)*C$782)/B781), "")</f>
        <v/>
      </c>
      <c r="I781" t="str">
        <f t="shared" si="112"/>
        <v/>
      </c>
    </row>
    <row r="782" spans="1:9" x14ac:dyDescent="0.25">
      <c r="A782">
        <v>6500</v>
      </c>
      <c r="B782">
        <v>1</v>
      </c>
      <c r="C782">
        <v>63.221086</v>
      </c>
      <c r="D782">
        <v>1</v>
      </c>
      <c r="E782">
        <f t="shared" si="110"/>
        <v>1</v>
      </c>
      <c r="F782" t="str">
        <f t="shared" si="109"/>
        <v/>
      </c>
      <c r="G782">
        <f t="shared" si="111"/>
        <v>1</v>
      </c>
      <c r="H782">
        <f t="shared" si="113"/>
        <v>63.221086</v>
      </c>
      <c r="I782">
        <f t="shared" si="112"/>
        <v>1</v>
      </c>
    </row>
    <row r="783" spans="1:9" x14ac:dyDescent="0.25">
      <c r="A783">
        <v>6500</v>
      </c>
      <c r="B783">
        <v>2</v>
      </c>
      <c r="C783">
        <v>31.847341</v>
      </c>
      <c r="D783">
        <v>1.985129182370359</v>
      </c>
      <c r="E783">
        <f t="shared" si="110"/>
        <v>0.99256459118517948</v>
      </c>
      <c r="F783" t="str">
        <f t="shared" si="109"/>
        <v/>
      </c>
      <c r="G783">
        <f t="shared" si="111"/>
        <v>1.9704433497536948</v>
      </c>
      <c r="H783">
        <f t="shared" si="113"/>
        <v>31.613704054299998</v>
      </c>
      <c r="I783">
        <f t="shared" si="112"/>
        <v>0.99256459118517948</v>
      </c>
    </row>
    <row r="784" spans="1:9" x14ac:dyDescent="0.25">
      <c r="A784">
        <v>6500</v>
      </c>
      <c r="B784">
        <v>3</v>
      </c>
      <c r="C784">
        <v>21.248711</v>
      </c>
      <c r="D784">
        <v>2.9752904070275128</v>
      </c>
      <c r="E784">
        <f t="shared" si="110"/>
        <v>0.99176346900917089</v>
      </c>
      <c r="F784" t="str">
        <f t="shared" si="109"/>
        <v/>
      </c>
      <c r="G784">
        <f t="shared" si="111"/>
        <v>2.912621359223301</v>
      </c>
      <c r="H784">
        <f t="shared" si="113"/>
        <v>21.077910072399998</v>
      </c>
      <c r="I784">
        <f t="shared" si="112"/>
        <v>0.99176346900917089</v>
      </c>
    </row>
    <row r="785" spans="1:9" x14ac:dyDescent="0.25">
      <c r="A785">
        <v>6500</v>
      </c>
      <c r="B785">
        <v>4</v>
      </c>
      <c r="C785">
        <v>15.944478</v>
      </c>
      <c r="D785">
        <v>3.96507718847867</v>
      </c>
      <c r="E785">
        <f t="shared" si="110"/>
        <v>0.99126929711966749</v>
      </c>
      <c r="F785" t="str">
        <f t="shared" si="109"/>
        <v/>
      </c>
      <c r="G785">
        <f t="shared" si="111"/>
        <v>3.8277511961722492</v>
      </c>
      <c r="H785">
        <f t="shared" si="113"/>
        <v>15.810013081449998</v>
      </c>
      <c r="I785">
        <f t="shared" si="112"/>
        <v>0.99126929711966749</v>
      </c>
    </row>
    <row r="786" spans="1:9" x14ac:dyDescent="0.25">
      <c r="A786">
        <v>6500</v>
      </c>
      <c r="B786">
        <v>5</v>
      </c>
      <c r="C786">
        <v>12.770681</v>
      </c>
      <c r="D786">
        <v>4.9504866655114164</v>
      </c>
      <c r="E786">
        <f t="shared" si="110"/>
        <v>0.99009733310228332</v>
      </c>
      <c r="F786" t="str">
        <f t="shared" si="109"/>
        <v/>
      </c>
      <c r="G786">
        <f t="shared" si="111"/>
        <v>4.7169811320754711</v>
      </c>
      <c r="H786">
        <f t="shared" si="113"/>
        <v>12.649274886879999</v>
      </c>
      <c r="I786">
        <f t="shared" si="112"/>
        <v>0.99009733310228332</v>
      </c>
    </row>
    <row r="787" spans="1:9" x14ac:dyDescent="0.25">
      <c r="A787">
        <v>6500</v>
      </c>
      <c r="B787">
        <v>6</v>
      </c>
      <c r="C787">
        <v>10.665537</v>
      </c>
      <c r="D787">
        <v>5.9276045828728554</v>
      </c>
      <c r="E787">
        <f t="shared" si="110"/>
        <v>0.98793409714547586</v>
      </c>
      <c r="F787" t="str">
        <f t="shared" si="109"/>
        <v/>
      </c>
      <c r="G787">
        <f t="shared" si="111"/>
        <v>5.5813953488372103</v>
      </c>
      <c r="H787">
        <f t="shared" si="113"/>
        <v>10.542116090499999</v>
      </c>
      <c r="I787">
        <f t="shared" si="112"/>
        <v>0.98793409714547586</v>
      </c>
    </row>
    <row r="788" spans="1:9" x14ac:dyDescent="0.25">
      <c r="A788">
        <v>6500</v>
      </c>
      <c r="B788">
        <v>7</v>
      </c>
      <c r="C788">
        <v>9.1551650000000002</v>
      </c>
      <c r="D788">
        <v>6.9055102775318629</v>
      </c>
      <c r="E788">
        <f t="shared" si="110"/>
        <v>0.98650146821883755</v>
      </c>
      <c r="F788" t="str">
        <f t="shared" si="109"/>
        <v/>
      </c>
      <c r="G788">
        <f t="shared" si="111"/>
        <v>6.4220183486238538</v>
      </c>
      <c r="H788">
        <f t="shared" si="113"/>
        <v>9.0370026645142847</v>
      </c>
      <c r="I788">
        <f t="shared" si="112"/>
        <v>0.98650146821883755</v>
      </c>
    </row>
    <row r="789" spans="1:9" x14ac:dyDescent="0.25">
      <c r="A789">
        <v>6500</v>
      </c>
      <c r="B789">
        <v>8</v>
      </c>
      <c r="C789">
        <v>8.0112909999999999</v>
      </c>
      <c r="D789">
        <v>7.8914978871694963</v>
      </c>
      <c r="E789">
        <f t="shared" si="110"/>
        <v>0.98643723589618704</v>
      </c>
      <c r="F789" t="str">
        <f t="shared" si="109"/>
        <v/>
      </c>
      <c r="G789">
        <f t="shared" si="111"/>
        <v>7.2398190045248869</v>
      </c>
      <c r="H789">
        <f t="shared" si="113"/>
        <v>7.9081675950249997</v>
      </c>
      <c r="I789">
        <f t="shared" si="112"/>
        <v>0.98643723589618704</v>
      </c>
    </row>
    <row r="790" spans="1:9" x14ac:dyDescent="0.25">
      <c r="A790">
        <v>6500</v>
      </c>
      <c r="B790">
        <v>9</v>
      </c>
      <c r="C790">
        <v>7.1297040000000003</v>
      </c>
      <c r="D790">
        <v>8.8672806051976352</v>
      </c>
      <c r="E790">
        <f t="shared" si="110"/>
        <v>0.98525340057751498</v>
      </c>
      <c r="F790" t="str">
        <f t="shared" si="109"/>
        <v/>
      </c>
      <c r="G790">
        <f t="shared" si="111"/>
        <v>8.0357142857142865</v>
      </c>
      <c r="H790">
        <f t="shared" si="113"/>
        <v>7.0301847631999994</v>
      </c>
      <c r="I790">
        <f t="shared" si="112"/>
        <v>0.98525340057751498</v>
      </c>
    </row>
    <row r="791" spans="1:9" x14ac:dyDescent="0.25">
      <c r="A791">
        <v>6500</v>
      </c>
      <c r="B791">
        <v>10</v>
      </c>
      <c r="C791">
        <v>6.3966969999999996</v>
      </c>
      <c r="D791">
        <v>9.8833954461185201</v>
      </c>
      <c r="E791">
        <f t="shared" si="110"/>
        <v>0.98833954461185203</v>
      </c>
      <c r="F791" t="str">
        <f t="shared" si="109"/>
        <v/>
      </c>
      <c r="G791">
        <f t="shared" si="111"/>
        <v>8.8105726872246688</v>
      </c>
      <c r="H791">
        <f t="shared" si="113"/>
        <v>6.3277984977399999</v>
      </c>
      <c r="I791">
        <f t="shared" si="112"/>
        <v>0.98833954461185203</v>
      </c>
    </row>
    <row r="792" spans="1:9" x14ac:dyDescent="0.25">
      <c r="A792">
        <v>6500</v>
      </c>
      <c r="B792">
        <v>11</v>
      </c>
      <c r="C792">
        <v>5.8585019999999997</v>
      </c>
      <c r="D792">
        <v>10.791339833971209</v>
      </c>
      <c r="E792">
        <f t="shared" si="110"/>
        <v>0.98103089399738264</v>
      </c>
      <c r="F792" t="str">
        <f t="shared" si="109"/>
        <v/>
      </c>
      <c r="G792">
        <f t="shared" si="111"/>
        <v>9.5652173913043477</v>
      </c>
      <c r="H792">
        <f t="shared" si="113"/>
        <v>5.7531188259999997</v>
      </c>
      <c r="I792">
        <f t="shared" si="112"/>
        <v>0.98103089399738264</v>
      </c>
    </row>
    <row r="793" spans="1:9" x14ac:dyDescent="0.25">
      <c r="A793">
        <v>6500</v>
      </c>
      <c r="B793">
        <v>12</v>
      </c>
      <c r="C793">
        <v>5.9908549999999998</v>
      </c>
      <c r="D793">
        <v>10.55293209399994</v>
      </c>
      <c r="E793">
        <f t="shared" si="110"/>
        <v>0.87941100783332837</v>
      </c>
      <c r="F793" t="str">
        <f t="shared" si="109"/>
        <v/>
      </c>
      <c r="G793">
        <f t="shared" si="111"/>
        <v>10.300429184549357</v>
      </c>
      <c r="H793">
        <f t="shared" si="113"/>
        <v>5.2742190995499998</v>
      </c>
      <c r="I793">
        <f t="shared" si="112"/>
        <v>0.87941100783332837</v>
      </c>
    </row>
    <row r="794" spans="1:9" x14ac:dyDescent="0.25">
      <c r="E794" t="str">
        <f t="shared" si="110"/>
        <v/>
      </c>
      <c r="F794" t="str">
        <f t="shared" si="109"/>
        <v/>
      </c>
      <c r="G794" t="str">
        <f t="shared" si="111"/>
        <v/>
      </c>
      <c r="H794" t="str">
        <f t="shared" ref="H794:H806" si="114">IFERROR(0.0001*C$795+(((1-0.0001)*C$795)/B794), "")</f>
        <v/>
      </c>
      <c r="I794" t="str">
        <f t="shared" si="112"/>
        <v/>
      </c>
    </row>
    <row r="795" spans="1:9" x14ac:dyDescent="0.25">
      <c r="A795">
        <v>6600</v>
      </c>
      <c r="B795">
        <v>1</v>
      </c>
      <c r="C795">
        <v>65.111158000000003</v>
      </c>
      <c r="D795">
        <v>1</v>
      </c>
      <c r="E795">
        <f t="shared" si="110"/>
        <v>1</v>
      </c>
      <c r="F795" t="str">
        <f t="shared" si="109"/>
        <v/>
      </c>
      <c r="G795">
        <f t="shared" si="111"/>
        <v>1</v>
      </c>
      <c r="H795">
        <f t="shared" si="114"/>
        <v>65.111158000000003</v>
      </c>
      <c r="I795">
        <f t="shared" si="112"/>
        <v>1</v>
      </c>
    </row>
    <row r="796" spans="1:9" x14ac:dyDescent="0.25">
      <c r="A796">
        <v>6600</v>
      </c>
      <c r="B796">
        <v>2</v>
      </c>
      <c r="C796">
        <v>32.790258999999999</v>
      </c>
      <c r="D796">
        <v>1.985685992904173</v>
      </c>
      <c r="E796">
        <f t="shared" si="110"/>
        <v>0.99284299645208651</v>
      </c>
      <c r="F796" t="str">
        <f t="shared" si="109"/>
        <v/>
      </c>
      <c r="G796">
        <f t="shared" si="111"/>
        <v>1.9704433497536948</v>
      </c>
      <c r="H796">
        <f t="shared" si="114"/>
        <v>32.558834557900006</v>
      </c>
      <c r="I796">
        <f t="shared" si="112"/>
        <v>0.99284299645208651</v>
      </c>
    </row>
    <row r="797" spans="1:9" x14ac:dyDescent="0.25">
      <c r="A797">
        <v>6600</v>
      </c>
      <c r="B797">
        <v>3</v>
      </c>
      <c r="C797">
        <v>21.893507</v>
      </c>
      <c r="D797">
        <v>2.9739939791281498</v>
      </c>
      <c r="E797">
        <f t="shared" si="110"/>
        <v>0.99133132637604993</v>
      </c>
      <c r="F797" t="str">
        <f t="shared" si="109"/>
        <v/>
      </c>
      <c r="G797">
        <f t="shared" si="111"/>
        <v>2.912621359223301</v>
      </c>
      <c r="H797">
        <f t="shared" si="114"/>
        <v>21.708060077200003</v>
      </c>
      <c r="I797">
        <f t="shared" si="112"/>
        <v>0.99133132637604993</v>
      </c>
    </row>
    <row r="798" spans="1:9" x14ac:dyDescent="0.25">
      <c r="A798">
        <v>6600</v>
      </c>
      <c r="B798">
        <v>4</v>
      </c>
      <c r="C798">
        <v>16.432133</v>
      </c>
      <c r="D798">
        <v>3.9624288581403282</v>
      </c>
      <c r="E798">
        <f t="shared" si="110"/>
        <v>0.99060721453508205</v>
      </c>
      <c r="F798" t="str">
        <f t="shared" si="109"/>
        <v/>
      </c>
      <c r="G798">
        <f t="shared" si="111"/>
        <v>3.8277511961722492</v>
      </c>
      <c r="H798">
        <f t="shared" si="114"/>
        <v>16.282672836850001</v>
      </c>
      <c r="I798">
        <f t="shared" si="112"/>
        <v>0.99060721453508205</v>
      </c>
    </row>
    <row r="799" spans="1:9" x14ac:dyDescent="0.25">
      <c r="A799">
        <v>6600</v>
      </c>
      <c r="B799">
        <v>5</v>
      </c>
      <c r="C799">
        <v>13.147992</v>
      </c>
      <c r="D799">
        <v>4.9521750545634653</v>
      </c>
      <c r="E799">
        <f t="shared" si="110"/>
        <v>0.99043501091269304</v>
      </c>
      <c r="F799" t="str">
        <f t="shared" si="109"/>
        <v/>
      </c>
      <c r="G799">
        <f t="shared" si="111"/>
        <v>4.7169811320754711</v>
      </c>
      <c r="H799">
        <f t="shared" si="114"/>
        <v>13.027440492640002</v>
      </c>
      <c r="I799">
        <f t="shared" si="112"/>
        <v>0.99043501091269304</v>
      </c>
    </row>
    <row r="800" spans="1:9" x14ac:dyDescent="0.25">
      <c r="A800">
        <v>6600</v>
      </c>
      <c r="B800">
        <v>6</v>
      </c>
      <c r="C800">
        <v>10.962749000000001</v>
      </c>
      <c r="D800">
        <v>5.9393093830753578</v>
      </c>
      <c r="E800">
        <f t="shared" si="110"/>
        <v>0.98988489717922634</v>
      </c>
      <c r="F800" t="str">
        <f t="shared" si="109"/>
        <v/>
      </c>
      <c r="G800">
        <f t="shared" si="111"/>
        <v>5.5813953488372103</v>
      </c>
      <c r="H800">
        <f t="shared" si="114"/>
        <v>10.857285596500002</v>
      </c>
      <c r="I800">
        <f t="shared" si="112"/>
        <v>0.98988489717922634</v>
      </c>
    </row>
    <row r="801" spans="1:9" x14ac:dyDescent="0.25">
      <c r="A801">
        <v>6600</v>
      </c>
      <c r="B801">
        <v>7</v>
      </c>
      <c r="C801">
        <v>9.5326550000000001</v>
      </c>
      <c r="D801">
        <v>6.8303277523418187</v>
      </c>
      <c r="E801">
        <f t="shared" si="110"/>
        <v>0.97576110747740263</v>
      </c>
      <c r="F801" t="str">
        <f t="shared" si="109"/>
        <v/>
      </c>
      <c r="G801">
        <f t="shared" si="111"/>
        <v>6.4220183486238538</v>
      </c>
      <c r="H801">
        <f t="shared" si="114"/>
        <v>9.3071749564000008</v>
      </c>
      <c r="I801">
        <f t="shared" si="112"/>
        <v>0.97576110747740263</v>
      </c>
    </row>
    <row r="802" spans="1:9" x14ac:dyDescent="0.25">
      <c r="A802">
        <v>6600</v>
      </c>
      <c r="B802">
        <v>8</v>
      </c>
      <c r="C802">
        <v>8.2334329999999998</v>
      </c>
      <c r="D802">
        <v>7.9081420836241696</v>
      </c>
      <c r="E802">
        <f t="shared" si="110"/>
        <v>0.9885177604530212</v>
      </c>
      <c r="F802" t="str">
        <f t="shared" si="109"/>
        <v/>
      </c>
      <c r="G802">
        <f t="shared" si="111"/>
        <v>7.2398190045248869</v>
      </c>
      <c r="H802">
        <f t="shared" si="114"/>
        <v>8.1445919763250014</v>
      </c>
      <c r="I802">
        <f t="shared" si="112"/>
        <v>0.9885177604530212</v>
      </c>
    </row>
    <row r="803" spans="1:9" x14ac:dyDescent="0.25">
      <c r="A803">
        <v>6600</v>
      </c>
      <c r="B803">
        <v>9</v>
      </c>
      <c r="C803">
        <v>7.3290240000000004</v>
      </c>
      <c r="D803">
        <v>8.8840148429040475</v>
      </c>
      <c r="E803">
        <f t="shared" si="110"/>
        <v>0.98711276032267192</v>
      </c>
      <c r="F803" t="str">
        <f t="shared" si="109"/>
        <v/>
      </c>
      <c r="G803">
        <f t="shared" si="111"/>
        <v>8.0357142857142865</v>
      </c>
      <c r="H803">
        <f t="shared" si="114"/>
        <v>7.2403607696000014</v>
      </c>
      <c r="I803">
        <f t="shared" si="112"/>
        <v>0.98711276032267192</v>
      </c>
    </row>
    <row r="804" spans="1:9" x14ac:dyDescent="0.25">
      <c r="A804">
        <v>6600</v>
      </c>
      <c r="B804">
        <v>10</v>
      </c>
      <c r="C804">
        <v>6.6132020000000002</v>
      </c>
      <c r="D804">
        <v>9.8456327207304426</v>
      </c>
      <c r="E804">
        <f t="shared" si="110"/>
        <v>0.98456327207304428</v>
      </c>
      <c r="F804" t="str">
        <f t="shared" si="109"/>
        <v/>
      </c>
      <c r="G804">
        <f t="shared" si="111"/>
        <v>8.8105726872246688</v>
      </c>
      <c r="H804">
        <f t="shared" si="114"/>
        <v>6.5169758042200012</v>
      </c>
      <c r="I804">
        <f t="shared" si="112"/>
        <v>0.98456327207304428</v>
      </c>
    </row>
    <row r="805" spans="1:9" x14ac:dyDescent="0.25">
      <c r="A805">
        <v>6600</v>
      </c>
      <c r="B805">
        <v>11</v>
      </c>
      <c r="C805">
        <v>6.0345120000000003</v>
      </c>
      <c r="D805">
        <v>10.789796755727719</v>
      </c>
      <c r="E805">
        <f t="shared" si="110"/>
        <v>0.98089061415706535</v>
      </c>
      <c r="F805" t="str">
        <f t="shared" si="109"/>
        <v/>
      </c>
      <c r="G805">
        <f t="shared" si="111"/>
        <v>9.5652173913043477</v>
      </c>
      <c r="H805">
        <f t="shared" si="114"/>
        <v>5.925115378000001</v>
      </c>
      <c r="I805">
        <f t="shared" si="112"/>
        <v>0.98089061415706535</v>
      </c>
    </row>
    <row r="806" spans="1:9" x14ac:dyDescent="0.25">
      <c r="A806">
        <v>6600</v>
      </c>
      <c r="B806">
        <v>12</v>
      </c>
      <c r="C806">
        <v>6.2630549999999996</v>
      </c>
      <c r="D806">
        <v>10.39606996904865</v>
      </c>
      <c r="E806">
        <f t="shared" si="110"/>
        <v>0.86633916408738754</v>
      </c>
      <c r="F806" t="str">
        <f t="shared" si="109"/>
        <v/>
      </c>
      <c r="G806">
        <f t="shared" si="111"/>
        <v>10.300429184549357</v>
      </c>
      <c r="H806">
        <f t="shared" si="114"/>
        <v>5.4318983561500014</v>
      </c>
      <c r="I806">
        <f t="shared" si="112"/>
        <v>0.86633916408738754</v>
      </c>
    </row>
    <row r="807" spans="1:9" x14ac:dyDescent="0.25">
      <c r="E807" t="str">
        <f t="shared" si="110"/>
        <v/>
      </c>
      <c r="F807" t="str">
        <f t="shared" si="109"/>
        <v/>
      </c>
      <c r="G807" t="str">
        <f t="shared" si="111"/>
        <v/>
      </c>
      <c r="H807" t="str">
        <f t="shared" ref="H807:H819" si="115">IFERROR(0.0001*C$808+(((1-0.0001)*C$808)/B807), "")</f>
        <v/>
      </c>
      <c r="I807" t="str">
        <f t="shared" si="112"/>
        <v/>
      </c>
    </row>
    <row r="808" spans="1:9" x14ac:dyDescent="0.25">
      <c r="A808">
        <v>6700</v>
      </c>
      <c r="B808">
        <v>1</v>
      </c>
      <c r="C808">
        <v>67.165021999999993</v>
      </c>
      <c r="D808">
        <v>1</v>
      </c>
      <c r="E808">
        <f t="shared" si="110"/>
        <v>1</v>
      </c>
      <c r="F808" t="str">
        <f t="shared" si="109"/>
        <v/>
      </c>
      <c r="G808">
        <f t="shared" si="111"/>
        <v>1</v>
      </c>
      <c r="H808">
        <f t="shared" si="115"/>
        <v>67.165022000000008</v>
      </c>
      <c r="I808">
        <f t="shared" si="112"/>
        <v>1</v>
      </c>
    </row>
    <row r="809" spans="1:9" x14ac:dyDescent="0.25">
      <c r="A809">
        <v>6700</v>
      </c>
      <c r="B809">
        <v>2</v>
      </c>
      <c r="C809">
        <v>33.807364</v>
      </c>
      <c r="D809">
        <v>1.9866979868646371</v>
      </c>
      <c r="E809">
        <f t="shared" si="110"/>
        <v>0.99334899343231853</v>
      </c>
      <c r="F809" t="str">
        <f t="shared" si="109"/>
        <v/>
      </c>
      <c r="G809">
        <f t="shared" si="111"/>
        <v>1.9704433497536948</v>
      </c>
      <c r="H809">
        <f t="shared" si="115"/>
        <v>33.5858692511</v>
      </c>
      <c r="I809">
        <f t="shared" si="112"/>
        <v>0.99334899343231853</v>
      </c>
    </row>
    <row r="810" spans="1:9" x14ac:dyDescent="0.25">
      <c r="A810">
        <v>6700</v>
      </c>
      <c r="B810">
        <v>3</v>
      </c>
      <c r="C810">
        <v>22.567072</v>
      </c>
      <c r="D810">
        <v>2.9762399836363351</v>
      </c>
      <c r="E810">
        <f t="shared" si="110"/>
        <v>0.99207999454544504</v>
      </c>
      <c r="F810" t="str">
        <f t="shared" si="109"/>
        <v/>
      </c>
      <c r="G810">
        <f t="shared" si="111"/>
        <v>2.912621359223301</v>
      </c>
      <c r="H810">
        <f t="shared" si="115"/>
        <v>22.392818334800001</v>
      </c>
      <c r="I810">
        <f t="shared" si="112"/>
        <v>0.99207999454544504</v>
      </c>
    </row>
    <row r="811" spans="1:9" x14ac:dyDescent="0.25">
      <c r="A811">
        <v>6700</v>
      </c>
      <c r="B811">
        <v>4</v>
      </c>
      <c r="C811">
        <v>16.925732</v>
      </c>
      <c r="D811">
        <v>3.9682196315054492</v>
      </c>
      <c r="E811">
        <f t="shared" si="110"/>
        <v>0.9920549078763623</v>
      </c>
      <c r="F811" t="str">
        <f t="shared" si="109"/>
        <v/>
      </c>
      <c r="G811">
        <f t="shared" si="111"/>
        <v>3.8277511961722492</v>
      </c>
      <c r="H811">
        <f t="shared" si="115"/>
        <v>16.79629287665</v>
      </c>
      <c r="I811">
        <f t="shared" si="112"/>
        <v>0.9920549078763623</v>
      </c>
    </row>
    <row r="812" spans="1:9" x14ac:dyDescent="0.25">
      <c r="A812">
        <v>6700</v>
      </c>
      <c r="B812">
        <v>5</v>
      </c>
      <c r="C812">
        <v>13.525917</v>
      </c>
      <c r="D812">
        <v>4.9656538628767271</v>
      </c>
      <c r="E812">
        <f t="shared" si="110"/>
        <v>0.99313077257534543</v>
      </c>
      <c r="F812" t="str">
        <f t="shared" si="109"/>
        <v/>
      </c>
      <c r="G812">
        <f t="shared" si="111"/>
        <v>4.7169811320754711</v>
      </c>
      <c r="H812">
        <f t="shared" si="115"/>
        <v>13.438377601759999</v>
      </c>
      <c r="I812">
        <f t="shared" si="112"/>
        <v>0.99313077257534543</v>
      </c>
    </row>
    <row r="813" spans="1:9" x14ac:dyDescent="0.25">
      <c r="A813">
        <v>6700</v>
      </c>
      <c r="B813">
        <v>6</v>
      </c>
      <c r="C813">
        <v>11.292303</v>
      </c>
      <c r="D813">
        <v>5.9478586431837677</v>
      </c>
      <c r="E813">
        <f t="shared" si="110"/>
        <v>0.99130977386396124</v>
      </c>
      <c r="F813" t="str">
        <f t="shared" si="109"/>
        <v/>
      </c>
      <c r="G813">
        <f t="shared" si="111"/>
        <v>5.5813953488372103</v>
      </c>
      <c r="H813">
        <f t="shared" si="115"/>
        <v>11.1997674185</v>
      </c>
      <c r="I813">
        <f t="shared" si="112"/>
        <v>0.99130977386396124</v>
      </c>
    </row>
    <row r="814" spans="1:9" x14ac:dyDescent="0.25">
      <c r="A814">
        <v>6700</v>
      </c>
      <c r="B814">
        <v>7</v>
      </c>
      <c r="C814">
        <v>9.7116500000000006</v>
      </c>
      <c r="D814">
        <v>6.9159228349456567</v>
      </c>
      <c r="E814">
        <f t="shared" si="110"/>
        <v>0.98798897642080807</v>
      </c>
      <c r="F814" t="str">
        <f t="shared" si="109"/>
        <v/>
      </c>
      <c r="G814">
        <f t="shared" si="111"/>
        <v>6.4220183486238538</v>
      </c>
      <c r="H814">
        <f t="shared" si="115"/>
        <v>9.600760144742857</v>
      </c>
      <c r="I814">
        <f t="shared" si="112"/>
        <v>0.98798897642080807</v>
      </c>
    </row>
    <row r="815" spans="1:9" x14ac:dyDescent="0.25">
      <c r="A815">
        <v>6700</v>
      </c>
      <c r="B815">
        <v>8</v>
      </c>
      <c r="C815">
        <v>8.5234330000000007</v>
      </c>
      <c r="D815">
        <v>7.8800434050458286</v>
      </c>
      <c r="E815">
        <f t="shared" si="110"/>
        <v>0.98500542563072857</v>
      </c>
      <c r="F815" t="str">
        <f t="shared" si="109"/>
        <v/>
      </c>
      <c r="G815">
        <f t="shared" si="111"/>
        <v>7.2398190045248869</v>
      </c>
      <c r="H815">
        <f t="shared" si="115"/>
        <v>8.4015046894249998</v>
      </c>
      <c r="I815">
        <f t="shared" si="112"/>
        <v>0.98500542563072857</v>
      </c>
    </row>
    <row r="816" spans="1:9" x14ac:dyDescent="0.25">
      <c r="A816">
        <v>6700</v>
      </c>
      <c r="B816">
        <v>9</v>
      </c>
      <c r="C816">
        <v>7.5711370000000002</v>
      </c>
      <c r="D816">
        <v>8.8711935869077507</v>
      </c>
      <c r="E816">
        <f t="shared" si="110"/>
        <v>0.98568817632308336</v>
      </c>
      <c r="F816" t="str">
        <f t="shared" si="109"/>
        <v/>
      </c>
      <c r="G816">
        <f t="shared" si="111"/>
        <v>8.0357142857142865</v>
      </c>
      <c r="H816">
        <f t="shared" si="115"/>
        <v>7.4687504463999996</v>
      </c>
      <c r="I816">
        <f t="shared" si="112"/>
        <v>0.98568817632308336</v>
      </c>
    </row>
    <row r="817" spans="1:9" x14ac:dyDescent="0.25">
      <c r="A817">
        <v>6700</v>
      </c>
      <c r="B817">
        <v>10</v>
      </c>
      <c r="C817">
        <v>6.8111449999999998</v>
      </c>
      <c r="D817">
        <v>9.8610471513967184</v>
      </c>
      <c r="E817">
        <f t="shared" si="110"/>
        <v>0.98610471513967179</v>
      </c>
      <c r="F817" t="str">
        <f t="shared" si="109"/>
        <v/>
      </c>
      <c r="G817">
        <f t="shared" si="111"/>
        <v>8.8105726872246688</v>
      </c>
      <c r="H817">
        <f t="shared" si="115"/>
        <v>6.7225470519799995</v>
      </c>
      <c r="I817">
        <f t="shared" si="112"/>
        <v>0.98610471513967179</v>
      </c>
    </row>
    <row r="818" spans="1:9" x14ac:dyDescent="0.25">
      <c r="A818">
        <v>6700</v>
      </c>
      <c r="B818">
        <v>11</v>
      </c>
      <c r="C818">
        <v>6.22905</v>
      </c>
      <c r="D818">
        <v>10.782546616257701</v>
      </c>
      <c r="E818">
        <f t="shared" si="110"/>
        <v>0.98023151056888191</v>
      </c>
      <c r="F818" t="str">
        <f t="shared" si="109"/>
        <v/>
      </c>
      <c r="G818">
        <f t="shared" si="111"/>
        <v>9.5652173913043477</v>
      </c>
      <c r="H818">
        <f t="shared" si="115"/>
        <v>6.112017002</v>
      </c>
      <c r="I818">
        <f t="shared" si="112"/>
        <v>0.98023151056888191</v>
      </c>
    </row>
    <row r="819" spans="1:9" x14ac:dyDescent="0.25">
      <c r="A819">
        <v>6700</v>
      </c>
      <c r="B819">
        <v>12</v>
      </c>
      <c r="C819">
        <v>6.3930210000000001</v>
      </c>
      <c r="D819">
        <v>10.5059911425287</v>
      </c>
      <c r="E819">
        <f t="shared" si="110"/>
        <v>0.87549926187739169</v>
      </c>
      <c r="F819" t="str">
        <f t="shared" si="109"/>
        <v/>
      </c>
      <c r="G819">
        <f t="shared" si="111"/>
        <v>10.300429184549357</v>
      </c>
      <c r="H819">
        <f t="shared" si="115"/>
        <v>5.6032419603500001</v>
      </c>
      <c r="I819">
        <f t="shared" si="112"/>
        <v>0.87549926187739169</v>
      </c>
    </row>
    <row r="820" spans="1:9" x14ac:dyDescent="0.25">
      <c r="E820" t="str">
        <f t="shared" si="110"/>
        <v/>
      </c>
      <c r="F820" t="str">
        <f t="shared" si="109"/>
        <v/>
      </c>
      <c r="G820" t="str">
        <f t="shared" si="111"/>
        <v/>
      </c>
      <c r="H820" t="str">
        <f t="shared" ref="H820:H832" si="116">IFERROR(0.0001*C$821+(((1-0.0001)*C$821)/B820), "")</f>
        <v/>
      </c>
      <c r="I820" t="str">
        <f t="shared" si="112"/>
        <v/>
      </c>
    </row>
    <row r="821" spans="1:9" x14ac:dyDescent="0.25">
      <c r="A821">
        <v>6800</v>
      </c>
      <c r="B821">
        <v>1</v>
      </c>
      <c r="C821">
        <v>69.099861000000004</v>
      </c>
      <c r="D821">
        <v>1</v>
      </c>
      <c r="E821">
        <f t="shared" si="110"/>
        <v>1</v>
      </c>
      <c r="F821" t="str">
        <f t="shared" si="109"/>
        <v/>
      </c>
      <c r="G821">
        <f t="shared" si="111"/>
        <v>1</v>
      </c>
      <c r="H821">
        <f t="shared" si="116"/>
        <v>69.099861000000004</v>
      </c>
      <c r="I821">
        <f t="shared" si="112"/>
        <v>1</v>
      </c>
    </row>
    <row r="822" spans="1:9" x14ac:dyDescent="0.25">
      <c r="A822">
        <v>6800</v>
      </c>
      <c r="B822">
        <v>2</v>
      </c>
      <c r="C822">
        <v>34.802362000000002</v>
      </c>
      <c r="D822">
        <v>1.9854934271415261</v>
      </c>
      <c r="E822">
        <f t="shared" si="110"/>
        <v>0.99274671357076305</v>
      </c>
      <c r="F822" t="str">
        <f t="shared" si="109"/>
        <v/>
      </c>
      <c r="G822">
        <f t="shared" si="111"/>
        <v>1.9704433497536948</v>
      </c>
      <c r="H822">
        <f t="shared" si="116"/>
        <v>34.553385493050001</v>
      </c>
      <c r="I822">
        <f t="shared" si="112"/>
        <v>0.99274671357076305</v>
      </c>
    </row>
    <row r="823" spans="1:9" x14ac:dyDescent="0.25">
      <c r="A823">
        <v>6800</v>
      </c>
      <c r="B823">
        <v>3</v>
      </c>
      <c r="C823">
        <v>23.208846999999999</v>
      </c>
      <c r="D823">
        <v>2.9773069295514771</v>
      </c>
      <c r="E823">
        <f t="shared" si="110"/>
        <v>0.99243564318382571</v>
      </c>
      <c r="F823" t="str">
        <f t="shared" si="109"/>
        <v/>
      </c>
      <c r="G823">
        <f t="shared" si="111"/>
        <v>2.912621359223301</v>
      </c>
      <c r="H823">
        <f t="shared" si="116"/>
        <v>23.037893657400002</v>
      </c>
      <c r="I823">
        <f t="shared" si="112"/>
        <v>0.99243564318382571</v>
      </c>
    </row>
    <row r="824" spans="1:9" x14ac:dyDescent="0.25">
      <c r="A824">
        <v>6800</v>
      </c>
      <c r="B824">
        <v>4</v>
      </c>
      <c r="C824">
        <v>17.421467</v>
      </c>
      <c r="D824">
        <v>3.966362936025996</v>
      </c>
      <c r="E824">
        <f t="shared" si="110"/>
        <v>0.991590734006499</v>
      </c>
      <c r="F824" t="str">
        <f t="shared" si="109"/>
        <v/>
      </c>
      <c r="G824">
        <f t="shared" si="111"/>
        <v>3.8277511961722492</v>
      </c>
      <c r="H824">
        <f t="shared" si="116"/>
        <v>17.280147739575</v>
      </c>
      <c r="I824">
        <f t="shared" si="112"/>
        <v>0.991590734006499</v>
      </c>
    </row>
    <row r="825" spans="1:9" x14ac:dyDescent="0.25">
      <c r="A825">
        <v>6800</v>
      </c>
      <c r="B825">
        <v>5</v>
      </c>
      <c r="C825">
        <v>13.95547</v>
      </c>
      <c r="D825">
        <v>4.9514535160764934</v>
      </c>
      <c r="E825">
        <f t="shared" si="110"/>
        <v>0.99029070321529866</v>
      </c>
      <c r="F825" t="str">
        <f t="shared" si="109"/>
        <v/>
      </c>
      <c r="G825">
        <f t="shared" si="111"/>
        <v>4.7169811320754711</v>
      </c>
      <c r="H825">
        <f t="shared" si="116"/>
        <v>13.825500188880001</v>
      </c>
      <c r="I825">
        <f t="shared" si="112"/>
        <v>0.99029070321529866</v>
      </c>
    </row>
    <row r="826" spans="1:9" x14ac:dyDescent="0.25">
      <c r="A826">
        <v>6800</v>
      </c>
      <c r="B826">
        <v>6</v>
      </c>
      <c r="C826">
        <v>11.655676</v>
      </c>
      <c r="D826">
        <v>5.9284301485387898</v>
      </c>
      <c r="E826">
        <f t="shared" si="110"/>
        <v>0.98807169142313167</v>
      </c>
      <c r="F826" t="str">
        <f t="shared" si="109"/>
        <v/>
      </c>
      <c r="G826">
        <f t="shared" si="111"/>
        <v>5.5813953488372103</v>
      </c>
      <c r="H826">
        <f t="shared" si="116"/>
        <v>11.522401821750002</v>
      </c>
      <c r="I826">
        <f t="shared" si="112"/>
        <v>0.98807169142313167</v>
      </c>
    </row>
    <row r="827" spans="1:9" x14ac:dyDescent="0.25">
      <c r="A827">
        <v>6800</v>
      </c>
      <c r="B827">
        <v>7</v>
      </c>
      <c r="C827">
        <v>9.9984999999999999</v>
      </c>
      <c r="D827">
        <v>6.911022753413012</v>
      </c>
      <c r="E827">
        <f t="shared" si="110"/>
        <v>0.98728896477328743</v>
      </c>
      <c r="F827" t="str">
        <f t="shared" si="109"/>
        <v/>
      </c>
      <c r="G827">
        <f t="shared" si="111"/>
        <v>6.4220183486238538</v>
      </c>
      <c r="H827">
        <f t="shared" si="116"/>
        <v>9.8773315595142872</v>
      </c>
      <c r="I827">
        <f t="shared" si="112"/>
        <v>0.98728896477328743</v>
      </c>
    </row>
    <row r="828" spans="1:9" x14ac:dyDescent="0.25">
      <c r="A828">
        <v>6800</v>
      </c>
      <c r="B828">
        <v>8</v>
      </c>
      <c r="C828">
        <v>8.7342899999999997</v>
      </c>
      <c r="D828">
        <v>7.9113312015057904</v>
      </c>
      <c r="E828">
        <f t="shared" si="110"/>
        <v>0.9889164001882238</v>
      </c>
      <c r="F828" t="str">
        <f t="shared" si="109"/>
        <v/>
      </c>
      <c r="G828">
        <f t="shared" si="111"/>
        <v>7.2398190045248869</v>
      </c>
      <c r="H828">
        <f t="shared" si="116"/>
        <v>8.6435288628375009</v>
      </c>
      <c r="I828">
        <f t="shared" si="112"/>
        <v>0.9889164001882238</v>
      </c>
    </row>
    <row r="829" spans="1:9" x14ac:dyDescent="0.25">
      <c r="A829">
        <v>6800</v>
      </c>
      <c r="B829">
        <v>9</v>
      </c>
      <c r="C829">
        <v>7.7953929999999998</v>
      </c>
      <c r="D829">
        <v>8.8641920939714023</v>
      </c>
      <c r="E829">
        <f t="shared" si="110"/>
        <v>0.98491023266348909</v>
      </c>
      <c r="F829" t="str">
        <f t="shared" si="109"/>
        <v/>
      </c>
      <c r="G829">
        <f t="shared" si="111"/>
        <v>8.0357142857142865</v>
      </c>
      <c r="H829">
        <f t="shared" si="116"/>
        <v>7.6839045432000006</v>
      </c>
      <c r="I829">
        <f t="shared" si="112"/>
        <v>0.98491023266348909</v>
      </c>
    </row>
    <row r="830" spans="1:9" x14ac:dyDescent="0.25">
      <c r="A830">
        <v>6800</v>
      </c>
      <c r="B830">
        <v>10</v>
      </c>
      <c r="C830">
        <v>7.0119540000000002</v>
      </c>
      <c r="D830">
        <v>9.8545799073981382</v>
      </c>
      <c r="E830">
        <f t="shared" si="110"/>
        <v>0.98545799073981377</v>
      </c>
      <c r="F830" t="str">
        <f t="shared" si="109"/>
        <v/>
      </c>
      <c r="G830">
        <f t="shared" si="111"/>
        <v>8.8105726872246688</v>
      </c>
      <c r="H830">
        <f t="shared" si="116"/>
        <v>6.9162050874900007</v>
      </c>
      <c r="I830">
        <f t="shared" si="112"/>
        <v>0.98545799073981377</v>
      </c>
    </row>
    <row r="831" spans="1:9" x14ac:dyDescent="0.25">
      <c r="A831">
        <v>6800</v>
      </c>
      <c r="B831">
        <v>11</v>
      </c>
      <c r="C831">
        <v>6.4236589999999998</v>
      </c>
      <c r="D831">
        <v>10.75708735473038</v>
      </c>
      <c r="E831">
        <f t="shared" si="110"/>
        <v>0.97791703224821636</v>
      </c>
      <c r="F831" t="str">
        <f t="shared" si="109"/>
        <v/>
      </c>
      <c r="G831">
        <f t="shared" si="111"/>
        <v>9.5652173913043477</v>
      </c>
      <c r="H831">
        <f t="shared" si="116"/>
        <v>6.2880873510000006</v>
      </c>
      <c r="I831">
        <f t="shared" si="112"/>
        <v>0.97791703224821636</v>
      </c>
    </row>
    <row r="832" spans="1:9" x14ac:dyDescent="0.25">
      <c r="A832">
        <v>6800</v>
      </c>
      <c r="B832">
        <v>12</v>
      </c>
      <c r="C832">
        <v>6.6032780000000004</v>
      </c>
      <c r="D832">
        <v>10.46447855141037</v>
      </c>
      <c r="E832">
        <f t="shared" si="110"/>
        <v>0.87203987928419746</v>
      </c>
      <c r="F832" t="str">
        <f t="shared" si="109"/>
        <v/>
      </c>
      <c r="G832">
        <f t="shared" si="111"/>
        <v>10.300429184549357</v>
      </c>
      <c r="H832">
        <f t="shared" si="116"/>
        <v>5.7646559039250009</v>
      </c>
      <c r="I832">
        <f t="shared" si="112"/>
        <v>0.87203987928419746</v>
      </c>
    </row>
    <row r="833" spans="1:9" x14ac:dyDescent="0.25">
      <c r="E833" t="str">
        <f t="shared" si="110"/>
        <v/>
      </c>
      <c r="F833" t="str">
        <f t="shared" si="109"/>
        <v/>
      </c>
      <c r="G833" t="str">
        <f t="shared" si="111"/>
        <v/>
      </c>
      <c r="H833" t="str">
        <f t="shared" ref="H833:H845" si="117">IFERROR(0.0001*C$834+(((1-0.0001)*C$834)/B833), "")</f>
        <v/>
      </c>
      <c r="I833" t="str">
        <f t="shared" si="112"/>
        <v/>
      </c>
    </row>
    <row r="834" spans="1:9" x14ac:dyDescent="0.25">
      <c r="A834">
        <v>6900</v>
      </c>
      <c r="B834">
        <v>1</v>
      </c>
      <c r="C834">
        <v>71.121633000000003</v>
      </c>
      <c r="D834">
        <v>1</v>
      </c>
      <c r="E834">
        <f t="shared" si="110"/>
        <v>1</v>
      </c>
      <c r="F834" t="str">
        <f t="shared" ref="F834:F897" si="118">IF(AND(NOT(ISBLANK(B834)), B834&lt;&gt;1), IF(E834&gt;=1, "SUPERLINEARE", ""), "")</f>
        <v/>
      </c>
      <c r="G834">
        <f t="shared" si="111"/>
        <v>1</v>
      </c>
      <c r="H834">
        <f t="shared" si="117"/>
        <v>71.121633000000003</v>
      </c>
      <c r="I834">
        <f t="shared" si="112"/>
        <v>1</v>
      </c>
    </row>
    <row r="835" spans="1:9" x14ac:dyDescent="0.25">
      <c r="A835">
        <v>6900</v>
      </c>
      <c r="B835">
        <v>2</v>
      </c>
      <c r="C835">
        <v>35.823281000000001</v>
      </c>
      <c r="D835">
        <v>1.9853467079132141</v>
      </c>
      <c r="E835">
        <f t="shared" ref="E835:E898" si="119">IFERROR(D835/B835, "")</f>
        <v>0.99267335395660705</v>
      </c>
      <c r="F835" t="str">
        <f t="shared" si="118"/>
        <v/>
      </c>
      <c r="G835">
        <f t="shared" ref="G835:G898" si="120">IF(NOT(ISBLANK(B835)), 1/(0.015+(0.985/B835)), "")</f>
        <v>1.9704433497536948</v>
      </c>
      <c r="H835">
        <f t="shared" si="117"/>
        <v>35.564372581650005</v>
      </c>
      <c r="I835">
        <f t="shared" si="112"/>
        <v>0.99267335395660705</v>
      </c>
    </row>
    <row r="836" spans="1:9" x14ac:dyDescent="0.25">
      <c r="A836">
        <v>6900</v>
      </c>
      <c r="B836">
        <v>3</v>
      </c>
      <c r="C836">
        <v>23.892793999999999</v>
      </c>
      <c r="D836">
        <v>2.9766980370734371</v>
      </c>
      <c r="E836">
        <f t="shared" si="119"/>
        <v>0.99223267902447898</v>
      </c>
      <c r="F836" t="str">
        <f t="shared" si="118"/>
        <v/>
      </c>
      <c r="G836">
        <f t="shared" si="120"/>
        <v>2.912621359223301</v>
      </c>
      <c r="H836">
        <f t="shared" si="117"/>
        <v>23.711952442200005</v>
      </c>
      <c r="I836">
        <f t="shared" ref="I836:I899" si="121">IFERROR(D836/B836, "")</f>
        <v>0.99223267902447898</v>
      </c>
    </row>
    <row r="837" spans="1:9" x14ac:dyDescent="0.25">
      <c r="A837">
        <v>6900</v>
      </c>
      <c r="B837">
        <v>4</v>
      </c>
      <c r="C837">
        <v>17.952635999999998</v>
      </c>
      <c r="D837">
        <v>3.9616261923875702</v>
      </c>
      <c r="E837">
        <f t="shared" si="119"/>
        <v>0.99040654809689255</v>
      </c>
      <c r="F837" t="str">
        <f t="shared" si="118"/>
        <v/>
      </c>
      <c r="G837">
        <f t="shared" si="120"/>
        <v>3.8277511961722492</v>
      </c>
      <c r="H837">
        <f t="shared" si="117"/>
        <v>17.785742372475003</v>
      </c>
      <c r="I837">
        <f t="shared" si="121"/>
        <v>0.99040654809689255</v>
      </c>
    </row>
    <row r="838" spans="1:9" x14ac:dyDescent="0.25">
      <c r="A838">
        <v>6900</v>
      </c>
      <c r="B838">
        <v>5</v>
      </c>
      <c r="C838">
        <v>14.351418000000001</v>
      </c>
      <c r="D838">
        <v>4.9557216576090246</v>
      </c>
      <c r="E838">
        <f t="shared" si="119"/>
        <v>0.99114433152180492</v>
      </c>
      <c r="F838" t="str">
        <f t="shared" si="118"/>
        <v/>
      </c>
      <c r="G838">
        <f t="shared" si="120"/>
        <v>4.7169811320754711</v>
      </c>
      <c r="H838">
        <f t="shared" si="117"/>
        <v>14.230016330640002</v>
      </c>
      <c r="I838">
        <f t="shared" si="121"/>
        <v>0.99114433152180492</v>
      </c>
    </row>
    <row r="839" spans="1:9" x14ac:dyDescent="0.25">
      <c r="A839">
        <v>6900</v>
      </c>
      <c r="B839">
        <v>6</v>
      </c>
      <c r="C839">
        <v>11.984169</v>
      </c>
      <c r="D839">
        <v>5.9346320132835251</v>
      </c>
      <c r="E839">
        <f t="shared" si="119"/>
        <v>0.98910533554725422</v>
      </c>
      <c r="F839" t="str">
        <f t="shared" si="118"/>
        <v/>
      </c>
      <c r="G839">
        <f t="shared" si="120"/>
        <v>5.5813953488372103</v>
      </c>
      <c r="H839">
        <f t="shared" si="117"/>
        <v>11.859532302750003</v>
      </c>
      <c r="I839">
        <f t="shared" si="121"/>
        <v>0.98910533554725422</v>
      </c>
    </row>
    <row r="840" spans="1:9" x14ac:dyDescent="0.25">
      <c r="A840">
        <v>6900</v>
      </c>
      <c r="B840">
        <v>7</v>
      </c>
      <c r="C840">
        <v>10.285227000000001</v>
      </c>
      <c r="D840">
        <v>6.914930803180134</v>
      </c>
      <c r="E840">
        <f t="shared" si="119"/>
        <v>0.98784725759716197</v>
      </c>
      <c r="F840" t="str">
        <f t="shared" si="118"/>
        <v/>
      </c>
      <c r="G840">
        <f t="shared" si="120"/>
        <v>6.4220183486238538</v>
      </c>
      <c r="H840">
        <f t="shared" si="117"/>
        <v>10.166329425685715</v>
      </c>
      <c r="I840">
        <f t="shared" si="121"/>
        <v>0.98784725759716197</v>
      </c>
    </row>
    <row r="841" spans="1:9" x14ac:dyDescent="0.25">
      <c r="A841">
        <v>6900</v>
      </c>
      <c r="B841">
        <v>8</v>
      </c>
      <c r="C841">
        <v>8.9910350000000001</v>
      </c>
      <c r="D841">
        <v>7.9102831876419124</v>
      </c>
      <c r="E841">
        <f t="shared" si="119"/>
        <v>0.98878539845523905</v>
      </c>
      <c r="F841" t="str">
        <f t="shared" si="118"/>
        <v/>
      </c>
      <c r="G841">
        <f t="shared" si="120"/>
        <v>7.2398190045248869</v>
      </c>
      <c r="H841">
        <f t="shared" si="117"/>
        <v>8.8964272678875016</v>
      </c>
      <c r="I841">
        <f t="shared" si="121"/>
        <v>0.98878539845523905</v>
      </c>
    </row>
    <row r="842" spans="1:9" x14ac:dyDescent="0.25">
      <c r="A842">
        <v>6900</v>
      </c>
      <c r="B842">
        <v>9</v>
      </c>
      <c r="C842">
        <v>7.9959280000000001</v>
      </c>
      <c r="D842">
        <v>8.8947315433555687</v>
      </c>
      <c r="E842">
        <f t="shared" si="119"/>
        <v>0.98830350481728546</v>
      </c>
      <c r="F842" t="str">
        <f t="shared" si="118"/>
        <v/>
      </c>
      <c r="G842">
        <f t="shared" si="120"/>
        <v>8.0357142857142865</v>
      </c>
      <c r="H842">
        <f t="shared" si="117"/>
        <v>7.9087255896000013</v>
      </c>
      <c r="I842">
        <f t="shared" si="121"/>
        <v>0.98830350481728546</v>
      </c>
    </row>
    <row r="843" spans="1:9" x14ac:dyDescent="0.25">
      <c r="A843">
        <v>6900</v>
      </c>
      <c r="B843">
        <v>10</v>
      </c>
      <c r="C843">
        <v>7.199395</v>
      </c>
      <c r="D843">
        <v>9.8788346798585156</v>
      </c>
      <c r="E843">
        <f t="shared" si="119"/>
        <v>0.98788346798585158</v>
      </c>
      <c r="F843" t="str">
        <f t="shared" si="118"/>
        <v/>
      </c>
      <c r="G843">
        <f t="shared" si="120"/>
        <v>8.8105726872246688</v>
      </c>
      <c r="H843">
        <f t="shared" si="117"/>
        <v>7.118564246970001</v>
      </c>
      <c r="I843">
        <f t="shared" si="121"/>
        <v>0.98788346798585158</v>
      </c>
    </row>
    <row r="844" spans="1:9" x14ac:dyDescent="0.25">
      <c r="A844">
        <v>6900</v>
      </c>
      <c r="B844">
        <v>11</v>
      </c>
      <c r="C844">
        <v>6.7517990000000001</v>
      </c>
      <c r="D844">
        <v>10.533730787898159</v>
      </c>
      <c r="E844">
        <f t="shared" si="119"/>
        <v>0.95761188980892353</v>
      </c>
      <c r="F844" t="str">
        <f t="shared" si="118"/>
        <v/>
      </c>
      <c r="G844">
        <f t="shared" si="120"/>
        <v>9.5652173913043477</v>
      </c>
      <c r="H844">
        <f t="shared" si="117"/>
        <v>6.4720686030000012</v>
      </c>
      <c r="I844">
        <f t="shared" si="121"/>
        <v>0.95761188980892353</v>
      </c>
    </row>
    <row r="845" spans="1:9" x14ac:dyDescent="0.25">
      <c r="A845">
        <v>6900</v>
      </c>
      <c r="B845">
        <v>12</v>
      </c>
      <c r="C845">
        <v>6.5507470000000003</v>
      </c>
      <c r="D845">
        <v>10.85702638187675</v>
      </c>
      <c r="E845">
        <f t="shared" si="119"/>
        <v>0.90475219848972921</v>
      </c>
      <c r="F845" t="str">
        <f t="shared" si="118"/>
        <v/>
      </c>
      <c r="G845">
        <f t="shared" si="120"/>
        <v>10.300429184549357</v>
      </c>
      <c r="H845">
        <f t="shared" si="117"/>
        <v>5.9333222330250015</v>
      </c>
      <c r="I845">
        <f t="shared" si="121"/>
        <v>0.90475219848972921</v>
      </c>
    </row>
    <row r="846" spans="1:9" x14ac:dyDescent="0.25">
      <c r="E846" t="str">
        <f t="shared" si="119"/>
        <v/>
      </c>
      <c r="F846" t="str">
        <f t="shared" si="118"/>
        <v/>
      </c>
      <c r="G846" t="str">
        <f t="shared" si="120"/>
        <v/>
      </c>
      <c r="H846" t="str">
        <f t="shared" ref="H846:H858" si="122">IFERROR(0.0001*C$847+(((1-0.0001)*C$847)/B846), "")</f>
        <v/>
      </c>
      <c r="I846" t="str">
        <f t="shared" si="121"/>
        <v/>
      </c>
    </row>
    <row r="847" spans="1:9" x14ac:dyDescent="0.25">
      <c r="A847">
        <v>7000</v>
      </c>
      <c r="B847">
        <v>1</v>
      </c>
      <c r="C847">
        <v>73.161901999999998</v>
      </c>
      <c r="D847">
        <v>1</v>
      </c>
      <c r="E847">
        <f t="shared" si="119"/>
        <v>1</v>
      </c>
      <c r="F847" t="str">
        <f t="shared" si="118"/>
        <v/>
      </c>
      <c r="G847">
        <f t="shared" si="120"/>
        <v>1</v>
      </c>
      <c r="H847">
        <f t="shared" si="122"/>
        <v>73.161901999999998</v>
      </c>
      <c r="I847">
        <f t="shared" si="121"/>
        <v>1</v>
      </c>
    </row>
    <row r="848" spans="1:9" x14ac:dyDescent="0.25">
      <c r="A848">
        <v>7000</v>
      </c>
      <c r="B848">
        <v>2</v>
      </c>
      <c r="C848">
        <v>36.826286000000003</v>
      </c>
      <c r="D848">
        <v>1.986676093266641</v>
      </c>
      <c r="E848">
        <f t="shared" si="119"/>
        <v>0.99333804663332048</v>
      </c>
      <c r="F848" t="str">
        <f t="shared" si="118"/>
        <v/>
      </c>
      <c r="G848">
        <f t="shared" si="120"/>
        <v>1.9704433497536948</v>
      </c>
      <c r="H848">
        <f t="shared" si="122"/>
        <v>36.584609095099999</v>
      </c>
      <c r="I848">
        <f t="shared" si="121"/>
        <v>0.99333804663332048</v>
      </c>
    </row>
    <row r="849" spans="1:9" x14ac:dyDescent="0.25">
      <c r="A849">
        <v>7000</v>
      </c>
      <c r="B849">
        <v>3</v>
      </c>
      <c r="C849">
        <v>24.568301000000002</v>
      </c>
      <c r="D849">
        <v>2.9778983088818389</v>
      </c>
      <c r="E849">
        <f t="shared" si="119"/>
        <v>0.99263276962727964</v>
      </c>
      <c r="F849" t="str">
        <f t="shared" si="118"/>
        <v/>
      </c>
      <c r="G849">
        <f t="shared" si="120"/>
        <v>2.912621359223301</v>
      </c>
      <c r="H849">
        <f t="shared" si="122"/>
        <v>24.392178126800001</v>
      </c>
      <c r="I849">
        <f t="shared" si="121"/>
        <v>0.99263276962727964</v>
      </c>
    </row>
    <row r="850" spans="1:9" x14ac:dyDescent="0.25">
      <c r="A850">
        <v>7000</v>
      </c>
      <c r="B850">
        <v>4</v>
      </c>
      <c r="C850">
        <v>18.451747999999998</v>
      </c>
      <c r="D850">
        <v>3.9650390846439052</v>
      </c>
      <c r="E850">
        <f t="shared" si="119"/>
        <v>0.9912597711609763</v>
      </c>
      <c r="F850" t="str">
        <f t="shared" si="118"/>
        <v/>
      </c>
      <c r="G850">
        <f t="shared" si="120"/>
        <v>3.8277511961722492</v>
      </c>
      <c r="H850">
        <f t="shared" si="122"/>
        <v>18.29596264265</v>
      </c>
      <c r="I850">
        <f t="shared" si="121"/>
        <v>0.9912597711609763</v>
      </c>
    </row>
    <row r="851" spans="1:9" x14ac:dyDescent="0.25">
      <c r="A851">
        <v>7000</v>
      </c>
      <c r="B851">
        <v>5</v>
      </c>
      <c r="C851">
        <v>14.768478999999999</v>
      </c>
      <c r="D851">
        <v>4.953922607737737</v>
      </c>
      <c r="E851">
        <f t="shared" si="119"/>
        <v>0.99078452154754737</v>
      </c>
      <c r="F851" t="str">
        <f t="shared" si="118"/>
        <v/>
      </c>
      <c r="G851">
        <f t="shared" si="120"/>
        <v>4.7169811320754711</v>
      </c>
      <c r="H851">
        <f t="shared" si="122"/>
        <v>14.638233352159999</v>
      </c>
      <c r="I851">
        <f t="shared" si="121"/>
        <v>0.99078452154754737</v>
      </c>
    </row>
    <row r="852" spans="1:9" x14ac:dyDescent="0.25">
      <c r="A852">
        <v>7000</v>
      </c>
      <c r="B852">
        <v>6</v>
      </c>
      <c r="C852">
        <v>12.305253</v>
      </c>
      <c r="D852">
        <v>5.9455829148738344</v>
      </c>
      <c r="E852">
        <f t="shared" si="119"/>
        <v>0.99093048581230569</v>
      </c>
      <c r="F852" t="str">
        <f t="shared" si="118"/>
        <v/>
      </c>
      <c r="G852">
        <f t="shared" si="120"/>
        <v>5.5813953488372103</v>
      </c>
      <c r="H852">
        <f t="shared" si="122"/>
        <v>12.199747158499999</v>
      </c>
      <c r="I852">
        <f t="shared" si="121"/>
        <v>0.99093048581230569</v>
      </c>
    </row>
    <row r="853" spans="1:9" x14ac:dyDescent="0.25">
      <c r="A853">
        <v>7000</v>
      </c>
      <c r="B853">
        <v>7</v>
      </c>
      <c r="C853">
        <v>10.573677</v>
      </c>
      <c r="D853">
        <v>6.9192488100402532</v>
      </c>
      <c r="E853">
        <f t="shared" si="119"/>
        <v>0.98846411572003612</v>
      </c>
      <c r="F853" t="str">
        <f t="shared" si="118"/>
        <v/>
      </c>
      <c r="G853">
        <f t="shared" si="120"/>
        <v>6.4220183486238538</v>
      </c>
      <c r="H853">
        <f t="shared" si="122"/>
        <v>10.457971305885714</v>
      </c>
      <c r="I853">
        <f t="shared" si="121"/>
        <v>0.98846411572003612</v>
      </c>
    </row>
    <row r="854" spans="1:9" x14ac:dyDescent="0.25">
      <c r="A854">
        <v>7000</v>
      </c>
      <c r="B854">
        <v>8</v>
      </c>
      <c r="C854">
        <v>9.2467439999999996</v>
      </c>
      <c r="D854">
        <v>7.912179898134954</v>
      </c>
      <c r="E854">
        <f t="shared" si="119"/>
        <v>0.98902248726686925</v>
      </c>
      <c r="F854" t="str">
        <f t="shared" si="118"/>
        <v/>
      </c>
      <c r="G854">
        <f t="shared" si="120"/>
        <v>7.2398190045248869</v>
      </c>
      <c r="H854">
        <f t="shared" si="122"/>
        <v>9.1516394164249988</v>
      </c>
      <c r="I854">
        <f t="shared" si="121"/>
        <v>0.98902248726686925</v>
      </c>
    </row>
    <row r="855" spans="1:9" x14ac:dyDescent="0.25">
      <c r="A855">
        <v>7000</v>
      </c>
      <c r="B855">
        <v>9</v>
      </c>
      <c r="C855">
        <v>8.3522029999999994</v>
      </c>
      <c r="D855">
        <v>8.7595933671631308</v>
      </c>
      <c r="E855">
        <f t="shared" si="119"/>
        <v>0.97328815190701456</v>
      </c>
      <c r="F855" t="str">
        <f t="shared" si="118"/>
        <v/>
      </c>
      <c r="G855">
        <f t="shared" si="120"/>
        <v>8.0357142857142865</v>
      </c>
      <c r="H855">
        <f t="shared" si="122"/>
        <v>8.1356035023999986</v>
      </c>
      <c r="I855">
        <f t="shared" si="121"/>
        <v>0.97328815190701456</v>
      </c>
    </row>
    <row r="856" spans="1:9" x14ac:dyDescent="0.25">
      <c r="A856">
        <v>7000</v>
      </c>
      <c r="B856">
        <v>10</v>
      </c>
      <c r="C856">
        <v>7.4202199999999996</v>
      </c>
      <c r="D856">
        <v>9.8598022700135584</v>
      </c>
      <c r="E856">
        <f t="shared" si="119"/>
        <v>0.98598022700135579</v>
      </c>
      <c r="F856" t="str">
        <f t="shared" si="118"/>
        <v/>
      </c>
      <c r="G856">
        <f t="shared" si="120"/>
        <v>8.8105726872246688</v>
      </c>
      <c r="H856">
        <f t="shared" si="122"/>
        <v>7.3227747711799998</v>
      </c>
      <c r="I856">
        <f t="shared" si="121"/>
        <v>0.98598022700135579</v>
      </c>
    </row>
    <row r="857" spans="1:9" x14ac:dyDescent="0.25">
      <c r="A857">
        <v>7000</v>
      </c>
      <c r="B857">
        <v>11</v>
      </c>
      <c r="C857">
        <v>6.9985559999999998</v>
      </c>
      <c r="D857">
        <v>10.45385676702451</v>
      </c>
      <c r="E857">
        <f t="shared" si="119"/>
        <v>0.95035061518404629</v>
      </c>
      <c r="F857" t="str">
        <f t="shared" si="118"/>
        <v/>
      </c>
      <c r="G857">
        <f t="shared" si="120"/>
        <v>9.5652173913043477</v>
      </c>
      <c r="H857">
        <f t="shared" si="122"/>
        <v>6.657733082</v>
      </c>
      <c r="I857">
        <f t="shared" si="121"/>
        <v>0.95035061518404629</v>
      </c>
    </row>
    <row r="858" spans="1:9" x14ac:dyDescent="0.25">
      <c r="A858">
        <v>7000</v>
      </c>
      <c r="B858">
        <v>12</v>
      </c>
      <c r="C858">
        <v>6.7027270000000003</v>
      </c>
      <c r="D858">
        <v>10.915244198368811</v>
      </c>
      <c r="E858">
        <f t="shared" si="119"/>
        <v>0.90960368319740093</v>
      </c>
      <c r="F858" t="str">
        <f t="shared" si="118"/>
        <v/>
      </c>
      <c r="G858">
        <f t="shared" si="120"/>
        <v>10.300429184549357</v>
      </c>
      <c r="H858">
        <f t="shared" si="122"/>
        <v>6.1035316743500001</v>
      </c>
      <c r="I858">
        <f t="shared" si="121"/>
        <v>0.90960368319740093</v>
      </c>
    </row>
    <row r="859" spans="1:9" x14ac:dyDescent="0.25">
      <c r="E859" t="str">
        <f t="shared" si="119"/>
        <v/>
      </c>
      <c r="F859" t="str">
        <f t="shared" si="118"/>
        <v/>
      </c>
      <c r="G859" t="str">
        <f t="shared" si="120"/>
        <v/>
      </c>
      <c r="H859" t="str">
        <f t="shared" ref="H859:H871" si="123">IFERROR(0.0001*C$860+(((1-0.0001)*C$860)/B859), "")</f>
        <v/>
      </c>
      <c r="I859" t="str">
        <f t="shared" si="121"/>
        <v/>
      </c>
    </row>
    <row r="860" spans="1:9" x14ac:dyDescent="0.25">
      <c r="A860">
        <v>7100</v>
      </c>
      <c r="B860">
        <v>1</v>
      </c>
      <c r="C860">
        <v>75.212836999999993</v>
      </c>
      <c r="D860">
        <v>1</v>
      </c>
      <c r="E860">
        <f t="shared" si="119"/>
        <v>1</v>
      </c>
      <c r="F860" t="str">
        <f t="shared" si="118"/>
        <v/>
      </c>
      <c r="G860">
        <f t="shared" si="120"/>
        <v>1</v>
      </c>
      <c r="H860">
        <f t="shared" si="123"/>
        <v>75.212836999999993</v>
      </c>
      <c r="I860">
        <f t="shared" si="121"/>
        <v>1</v>
      </c>
    </row>
    <row r="861" spans="1:9" x14ac:dyDescent="0.25">
      <c r="A861">
        <v>7100</v>
      </c>
      <c r="B861">
        <v>2</v>
      </c>
      <c r="C861">
        <v>37.888618000000001</v>
      </c>
      <c r="D861">
        <v>1.985103732207915</v>
      </c>
      <c r="E861">
        <f t="shared" si="119"/>
        <v>0.99255186610395751</v>
      </c>
      <c r="F861" t="str">
        <f t="shared" si="118"/>
        <v/>
      </c>
      <c r="G861">
        <f t="shared" si="120"/>
        <v>1.9704433497536948</v>
      </c>
      <c r="H861">
        <f t="shared" si="123"/>
        <v>37.610179141849997</v>
      </c>
      <c r="I861">
        <f t="shared" si="121"/>
        <v>0.99255186610395751</v>
      </c>
    </row>
    <row r="862" spans="1:9" x14ac:dyDescent="0.25">
      <c r="A862">
        <v>7100</v>
      </c>
      <c r="B862">
        <v>3</v>
      </c>
      <c r="C862">
        <v>25.276160999999998</v>
      </c>
      <c r="D862">
        <v>2.9756432157557469</v>
      </c>
      <c r="E862">
        <f t="shared" si="119"/>
        <v>0.99188107191858232</v>
      </c>
      <c r="F862" t="str">
        <f t="shared" si="118"/>
        <v/>
      </c>
      <c r="G862">
        <f t="shared" si="120"/>
        <v>2.912621359223301</v>
      </c>
      <c r="H862">
        <f t="shared" si="123"/>
        <v>25.075959855799997</v>
      </c>
      <c r="I862">
        <f t="shared" si="121"/>
        <v>0.99188107191858232</v>
      </c>
    </row>
    <row r="863" spans="1:9" x14ac:dyDescent="0.25">
      <c r="A863">
        <v>7100</v>
      </c>
      <c r="B863">
        <v>4</v>
      </c>
      <c r="C863">
        <v>18.973666000000001</v>
      </c>
      <c r="D863">
        <v>3.964064561903851</v>
      </c>
      <c r="E863">
        <f t="shared" si="119"/>
        <v>0.99101614047596276</v>
      </c>
      <c r="F863" t="str">
        <f t="shared" si="118"/>
        <v/>
      </c>
      <c r="G863">
        <f t="shared" si="120"/>
        <v>3.8277511961722492</v>
      </c>
      <c r="H863">
        <f t="shared" si="123"/>
        <v>18.808850212774999</v>
      </c>
      <c r="I863">
        <f t="shared" si="121"/>
        <v>0.99101614047596276</v>
      </c>
    </row>
    <row r="864" spans="1:9" x14ac:dyDescent="0.25">
      <c r="A864">
        <v>7100</v>
      </c>
      <c r="B864">
        <v>5</v>
      </c>
      <c r="C864">
        <v>15.213835</v>
      </c>
      <c r="D864">
        <v>4.9437132057761897</v>
      </c>
      <c r="E864">
        <f t="shared" si="119"/>
        <v>0.98874264115523791</v>
      </c>
      <c r="F864" t="str">
        <f t="shared" si="118"/>
        <v/>
      </c>
      <c r="G864">
        <f t="shared" si="120"/>
        <v>4.7169811320754711</v>
      </c>
      <c r="H864">
        <f t="shared" si="123"/>
        <v>15.048584426959998</v>
      </c>
      <c r="I864">
        <f t="shared" si="121"/>
        <v>0.98874264115523791</v>
      </c>
    </row>
    <row r="865" spans="1:9" x14ac:dyDescent="0.25">
      <c r="A865">
        <v>7100</v>
      </c>
      <c r="B865">
        <v>6</v>
      </c>
      <c r="C865">
        <v>12.829219</v>
      </c>
      <c r="D865">
        <v>5.8626200862266042</v>
      </c>
      <c r="E865">
        <f t="shared" si="119"/>
        <v>0.97710334770443408</v>
      </c>
      <c r="F865" t="str">
        <f t="shared" si="118"/>
        <v/>
      </c>
      <c r="G865">
        <f t="shared" si="120"/>
        <v>5.5813953488372103</v>
      </c>
      <c r="H865">
        <f t="shared" si="123"/>
        <v>12.541740569749997</v>
      </c>
      <c r="I865">
        <f t="shared" si="121"/>
        <v>0.97710334770443408</v>
      </c>
    </row>
    <row r="866" spans="1:9" x14ac:dyDescent="0.25">
      <c r="A866">
        <v>7100</v>
      </c>
      <c r="B866">
        <v>7</v>
      </c>
      <c r="C866">
        <v>10.909374</v>
      </c>
      <c r="D866">
        <v>6.8943311504399789</v>
      </c>
      <c r="E866">
        <f t="shared" si="119"/>
        <v>0.9849044500628541</v>
      </c>
      <c r="F866" t="str">
        <f t="shared" si="118"/>
        <v/>
      </c>
      <c r="G866">
        <f t="shared" si="120"/>
        <v>6.4220183486238538</v>
      </c>
      <c r="H866">
        <f t="shared" si="123"/>
        <v>10.751137814599998</v>
      </c>
      <c r="I866">
        <f t="shared" si="121"/>
        <v>0.9849044500628541</v>
      </c>
    </row>
    <row r="867" spans="1:9" x14ac:dyDescent="0.25">
      <c r="A867">
        <v>7100</v>
      </c>
      <c r="B867">
        <v>8</v>
      </c>
      <c r="C867">
        <v>9.5203450000000007</v>
      </c>
      <c r="D867">
        <v>7.9002217881809944</v>
      </c>
      <c r="E867">
        <f t="shared" si="119"/>
        <v>0.9875277235226243</v>
      </c>
      <c r="F867" t="str">
        <f t="shared" si="118"/>
        <v/>
      </c>
      <c r="G867">
        <f t="shared" si="120"/>
        <v>7.2398190045248869</v>
      </c>
      <c r="H867">
        <f t="shared" si="123"/>
        <v>9.4081857482374982</v>
      </c>
      <c r="I867">
        <f t="shared" si="121"/>
        <v>0.9875277235226243</v>
      </c>
    </row>
    <row r="868" spans="1:9" x14ac:dyDescent="0.25">
      <c r="A868">
        <v>7100</v>
      </c>
      <c r="B868">
        <v>9</v>
      </c>
      <c r="C868">
        <v>8.4653039999999997</v>
      </c>
      <c r="D868">
        <v>8.8848359137486383</v>
      </c>
      <c r="E868">
        <f t="shared" si="119"/>
        <v>0.98720399041651541</v>
      </c>
      <c r="F868" t="str">
        <f t="shared" si="118"/>
        <v/>
      </c>
      <c r="G868">
        <f t="shared" si="120"/>
        <v>8.0357142857142865</v>
      </c>
      <c r="H868">
        <f t="shared" si="123"/>
        <v>8.3636674743999979</v>
      </c>
      <c r="I868">
        <f t="shared" si="121"/>
        <v>0.98720399041651541</v>
      </c>
    </row>
    <row r="869" spans="1:9" x14ac:dyDescent="0.25">
      <c r="A869">
        <v>7100</v>
      </c>
      <c r="B869">
        <v>10</v>
      </c>
      <c r="C869">
        <v>7.6430990000000003</v>
      </c>
      <c r="D869">
        <v>9.8406205388678067</v>
      </c>
      <c r="E869">
        <f t="shared" si="119"/>
        <v>0.9840620538867807</v>
      </c>
      <c r="F869" t="str">
        <f t="shared" si="118"/>
        <v/>
      </c>
      <c r="G869">
        <f t="shared" si="120"/>
        <v>8.8105726872246688</v>
      </c>
      <c r="H869">
        <f t="shared" si="123"/>
        <v>7.5280528553299995</v>
      </c>
      <c r="I869">
        <f t="shared" si="121"/>
        <v>0.9840620538867807</v>
      </c>
    </row>
    <row r="870" spans="1:9" x14ac:dyDescent="0.25">
      <c r="A870">
        <v>7100</v>
      </c>
      <c r="B870">
        <v>11</v>
      </c>
      <c r="C870">
        <v>6.9784189999999997</v>
      </c>
      <c r="D870">
        <v>10.777919325279839</v>
      </c>
      <c r="E870">
        <f t="shared" si="119"/>
        <v>0.97981084775271265</v>
      </c>
      <c r="F870" t="str">
        <f t="shared" si="118"/>
        <v/>
      </c>
      <c r="G870">
        <f t="shared" si="120"/>
        <v>9.5652173913043477</v>
      </c>
      <c r="H870">
        <f t="shared" si="123"/>
        <v>6.8443681669999989</v>
      </c>
      <c r="I870">
        <f t="shared" si="121"/>
        <v>0.97981084775271265</v>
      </c>
    </row>
    <row r="871" spans="1:9" x14ac:dyDescent="0.25">
      <c r="A871">
        <v>7100</v>
      </c>
      <c r="B871">
        <v>12</v>
      </c>
      <c r="C871">
        <v>7.1379200000000003</v>
      </c>
      <c r="D871">
        <v>10.53708040997938</v>
      </c>
      <c r="E871">
        <f t="shared" si="119"/>
        <v>0.87809003416494835</v>
      </c>
      <c r="F871" t="str">
        <f t="shared" si="118"/>
        <v/>
      </c>
      <c r="G871">
        <f t="shared" si="120"/>
        <v>10.300429184549357</v>
      </c>
      <c r="H871">
        <f t="shared" si="123"/>
        <v>6.2746309267249991</v>
      </c>
      <c r="I871">
        <f t="shared" si="121"/>
        <v>0.87809003416494835</v>
      </c>
    </row>
    <row r="872" spans="1:9" x14ac:dyDescent="0.25">
      <c r="E872" t="str">
        <f t="shared" si="119"/>
        <v/>
      </c>
      <c r="F872" t="str">
        <f t="shared" si="118"/>
        <v/>
      </c>
      <c r="G872" t="str">
        <f t="shared" si="120"/>
        <v/>
      </c>
      <c r="H872" t="str">
        <f t="shared" ref="H872:H884" si="124">IFERROR(0.0001*C$873+(((1-0.0001)*C$873)/B872), "")</f>
        <v/>
      </c>
      <c r="I872" t="str">
        <f t="shared" si="121"/>
        <v/>
      </c>
    </row>
    <row r="873" spans="1:9" x14ac:dyDescent="0.25">
      <c r="A873">
        <v>7200</v>
      </c>
      <c r="B873">
        <v>1</v>
      </c>
      <c r="C873">
        <v>77.371713</v>
      </c>
      <c r="D873">
        <v>1</v>
      </c>
      <c r="E873">
        <f t="shared" si="119"/>
        <v>1</v>
      </c>
      <c r="F873" t="str">
        <f t="shared" si="118"/>
        <v/>
      </c>
      <c r="G873">
        <f t="shared" si="120"/>
        <v>1</v>
      </c>
      <c r="H873">
        <f t="shared" si="124"/>
        <v>77.371713</v>
      </c>
      <c r="I873">
        <f t="shared" si="121"/>
        <v>1</v>
      </c>
    </row>
    <row r="874" spans="1:9" x14ac:dyDescent="0.25">
      <c r="A874">
        <v>7200</v>
      </c>
      <c r="B874">
        <v>2</v>
      </c>
      <c r="C874">
        <v>38.985475999999998</v>
      </c>
      <c r="D874">
        <v>1.9846291731823411</v>
      </c>
      <c r="E874">
        <f t="shared" si="119"/>
        <v>0.99231458659117056</v>
      </c>
      <c r="F874" t="str">
        <f t="shared" si="118"/>
        <v/>
      </c>
      <c r="G874">
        <f t="shared" si="120"/>
        <v>1.9704433497536948</v>
      </c>
      <c r="H874">
        <f t="shared" si="124"/>
        <v>38.689725085650004</v>
      </c>
      <c r="I874">
        <f t="shared" si="121"/>
        <v>0.99231458659117056</v>
      </c>
    </row>
    <row r="875" spans="1:9" x14ac:dyDescent="0.25">
      <c r="A875">
        <v>7200</v>
      </c>
      <c r="B875">
        <v>3</v>
      </c>
      <c r="C875">
        <v>26.013106000000001</v>
      </c>
      <c r="D875">
        <v>2.974335821335599</v>
      </c>
      <c r="E875">
        <f t="shared" si="119"/>
        <v>0.99144527377853298</v>
      </c>
      <c r="F875" t="str">
        <f t="shared" si="118"/>
        <v/>
      </c>
      <c r="G875">
        <f t="shared" si="120"/>
        <v>2.912621359223301</v>
      </c>
      <c r="H875">
        <f t="shared" si="124"/>
        <v>25.795729114200004</v>
      </c>
      <c r="I875">
        <f t="shared" si="121"/>
        <v>0.99144527377853298</v>
      </c>
    </row>
    <row r="876" spans="1:9" x14ac:dyDescent="0.25">
      <c r="A876">
        <v>7200</v>
      </c>
      <c r="B876">
        <v>4</v>
      </c>
      <c r="C876">
        <v>19.534839000000002</v>
      </c>
      <c r="D876">
        <v>3.9607038993257122</v>
      </c>
      <c r="E876">
        <f t="shared" si="119"/>
        <v>0.99017597483142805</v>
      </c>
      <c r="F876" t="str">
        <f t="shared" si="118"/>
        <v/>
      </c>
      <c r="G876">
        <f t="shared" si="120"/>
        <v>3.8277511961722492</v>
      </c>
      <c r="H876">
        <f t="shared" si="124"/>
        <v>19.348731128475002</v>
      </c>
      <c r="I876">
        <f t="shared" si="121"/>
        <v>0.99017597483142805</v>
      </c>
    </row>
    <row r="877" spans="1:9" x14ac:dyDescent="0.25">
      <c r="A877">
        <v>7200</v>
      </c>
      <c r="B877">
        <v>5</v>
      </c>
      <c r="C877">
        <v>15.625201000000001</v>
      </c>
      <c r="D877">
        <v>4.951725932997598</v>
      </c>
      <c r="E877">
        <f t="shared" si="119"/>
        <v>0.99034518659951964</v>
      </c>
      <c r="F877" t="str">
        <f t="shared" si="118"/>
        <v/>
      </c>
      <c r="G877">
        <f t="shared" si="120"/>
        <v>4.7169811320754711</v>
      </c>
      <c r="H877">
        <f t="shared" si="124"/>
        <v>15.480532337040001</v>
      </c>
      <c r="I877">
        <f t="shared" si="121"/>
        <v>0.99034518659951964</v>
      </c>
    </row>
    <row r="878" spans="1:9" x14ac:dyDescent="0.25">
      <c r="A878">
        <v>7200</v>
      </c>
      <c r="B878">
        <v>6</v>
      </c>
      <c r="C878">
        <v>13.025978</v>
      </c>
      <c r="D878">
        <v>5.9398006813768607</v>
      </c>
      <c r="E878">
        <f t="shared" si="119"/>
        <v>0.98996678022947682</v>
      </c>
      <c r="F878" t="str">
        <f t="shared" si="118"/>
        <v/>
      </c>
      <c r="G878">
        <f t="shared" si="120"/>
        <v>5.5813953488372103</v>
      </c>
      <c r="H878">
        <f t="shared" si="124"/>
        <v>12.901733142750002</v>
      </c>
      <c r="I878">
        <f t="shared" si="121"/>
        <v>0.98996678022947682</v>
      </c>
    </row>
    <row r="879" spans="1:9" x14ac:dyDescent="0.25">
      <c r="A879">
        <v>7200</v>
      </c>
      <c r="B879">
        <v>7</v>
      </c>
      <c r="C879">
        <v>11.158042999999999</v>
      </c>
      <c r="D879">
        <v>6.9341651578148609</v>
      </c>
      <c r="E879">
        <f t="shared" si="119"/>
        <v>0.99059502254498011</v>
      </c>
      <c r="F879" t="str">
        <f t="shared" si="118"/>
        <v/>
      </c>
      <c r="G879">
        <f t="shared" si="120"/>
        <v>6.4220183486238538</v>
      </c>
      <c r="H879">
        <f t="shared" si="124"/>
        <v>11.059733718257144</v>
      </c>
      <c r="I879">
        <f t="shared" si="121"/>
        <v>0.99059502254498011</v>
      </c>
    </row>
    <row r="880" spans="1:9" x14ac:dyDescent="0.25">
      <c r="A880">
        <v>7200</v>
      </c>
      <c r="B880">
        <v>8</v>
      </c>
      <c r="C880">
        <v>9.7653970000000001</v>
      </c>
      <c r="D880">
        <v>7.9230483921954216</v>
      </c>
      <c r="E880">
        <f t="shared" si="119"/>
        <v>0.9903810490244277</v>
      </c>
      <c r="F880" t="str">
        <f t="shared" si="118"/>
        <v/>
      </c>
      <c r="G880">
        <f t="shared" si="120"/>
        <v>7.2398190045248869</v>
      </c>
      <c r="H880">
        <f t="shared" si="124"/>
        <v>9.6782341498875013</v>
      </c>
      <c r="I880">
        <f t="shared" si="121"/>
        <v>0.9903810490244277</v>
      </c>
    </row>
    <row r="881" spans="1:9" x14ac:dyDescent="0.25">
      <c r="A881">
        <v>7200</v>
      </c>
      <c r="B881">
        <v>9</v>
      </c>
      <c r="C881">
        <v>8.6975549999999995</v>
      </c>
      <c r="D881">
        <v>8.8958003714837108</v>
      </c>
      <c r="E881">
        <f t="shared" si="119"/>
        <v>0.98842226349819007</v>
      </c>
      <c r="F881" t="str">
        <f t="shared" si="118"/>
        <v/>
      </c>
      <c r="G881">
        <f t="shared" si="120"/>
        <v>8.0357142857142865</v>
      </c>
      <c r="H881">
        <f t="shared" si="124"/>
        <v>8.6037344856000004</v>
      </c>
      <c r="I881">
        <f t="shared" si="121"/>
        <v>0.98842226349819007</v>
      </c>
    </row>
    <row r="882" spans="1:9" x14ac:dyDescent="0.25">
      <c r="A882">
        <v>7200</v>
      </c>
      <c r="B882">
        <v>10</v>
      </c>
      <c r="C882">
        <v>7.8615019999999998</v>
      </c>
      <c r="D882">
        <v>9.8418486696308172</v>
      </c>
      <c r="E882">
        <f t="shared" si="119"/>
        <v>0.98418486696308172</v>
      </c>
      <c r="F882" t="str">
        <f t="shared" si="118"/>
        <v/>
      </c>
      <c r="G882">
        <f t="shared" si="120"/>
        <v>8.8105726872246688</v>
      </c>
      <c r="H882">
        <f t="shared" si="124"/>
        <v>7.7441347541700001</v>
      </c>
      <c r="I882">
        <f t="shared" si="121"/>
        <v>0.98418486696308172</v>
      </c>
    </row>
    <row r="883" spans="1:9" x14ac:dyDescent="0.25">
      <c r="A883">
        <v>7200</v>
      </c>
      <c r="B883">
        <v>11</v>
      </c>
      <c r="C883">
        <v>7.1604609999999997</v>
      </c>
      <c r="D883">
        <v>10.80540945617887</v>
      </c>
      <c r="E883">
        <f t="shared" si="119"/>
        <v>0.98230995056171544</v>
      </c>
      <c r="F883" t="str">
        <f t="shared" si="118"/>
        <v/>
      </c>
      <c r="G883">
        <f t="shared" si="120"/>
        <v>9.5652173913043477</v>
      </c>
      <c r="H883">
        <f t="shared" si="124"/>
        <v>7.0408258830000001</v>
      </c>
      <c r="I883">
        <f t="shared" si="121"/>
        <v>0.98230995056171544</v>
      </c>
    </row>
    <row r="884" spans="1:9" x14ac:dyDescent="0.25">
      <c r="A884">
        <v>7200</v>
      </c>
      <c r="B884">
        <v>12</v>
      </c>
      <c r="C884">
        <v>7.1586879999999997</v>
      </c>
      <c r="D884">
        <v>10.80808564362632</v>
      </c>
      <c r="E884">
        <f t="shared" si="119"/>
        <v>0.90067380363552674</v>
      </c>
      <c r="F884" t="str">
        <f t="shared" si="118"/>
        <v/>
      </c>
      <c r="G884">
        <f t="shared" si="120"/>
        <v>10.300429184549357</v>
      </c>
      <c r="H884">
        <f t="shared" si="124"/>
        <v>6.4547351570250004</v>
      </c>
      <c r="I884">
        <f t="shared" si="121"/>
        <v>0.90067380363552674</v>
      </c>
    </row>
    <row r="885" spans="1:9" x14ac:dyDescent="0.25">
      <c r="E885" t="str">
        <f t="shared" si="119"/>
        <v/>
      </c>
      <c r="F885" t="str">
        <f t="shared" si="118"/>
        <v/>
      </c>
      <c r="G885" t="str">
        <f t="shared" si="120"/>
        <v/>
      </c>
      <c r="H885" t="str">
        <f t="shared" ref="H885:H897" si="125">IFERROR(0.0001*C$886+(((1-0.0001)*C$886)/B885), "")</f>
        <v/>
      </c>
      <c r="I885" t="str">
        <f t="shared" si="121"/>
        <v/>
      </c>
    </row>
    <row r="886" spans="1:9" x14ac:dyDescent="0.25">
      <c r="A886">
        <v>7300</v>
      </c>
      <c r="B886">
        <v>1</v>
      </c>
      <c r="C886">
        <v>79.488401999999994</v>
      </c>
      <c r="D886">
        <v>1</v>
      </c>
      <c r="E886">
        <f t="shared" si="119"/>
        <v>1</v>
      </c>
      <c r="F886" t="str">
        <f t="shared" si="118"/>
        <v/>
      </c>
      <c r="G886">
        <f t="shared" si="120"/>
        <v>1</v>
      </c>
      <c r="H886">
        <f t="shared" si="125"/>
        <v>79.488401999999994</v>
      </c>
      <c r="I886">
        <f t="shared" si="121"/>
        <v>1</v>
      </c>
    </row>
    <row r="887" spans="1:9" x14ac:dyDescent="0.25">
      <c r="A887">
        <v>7300</v>
      </c>
      <c r="B887">
        <v>2</v>
      </c>
      <c r="C887">
        <v>40.059997000000003</v>
      </c>
      <c r="D887">
        <v>1.98423384804547</v>
      </c>
      <c r="E887">
        <f t="shared" si="119"/>
        <v>0.99211692402273499</v>
      </c>
      <c r="F887" t="str">
        <f t="shared" si="118"/>
        <v/>
      </c>
      <c r="G887">
        <f t="shared" si="120"/>
        <v>1.9704433497536948</v>
      </c>
      <c r="H887">
        <f t="shared" si="125"/>
        <v>39.748175420099997</v>
      </c>
      <c r="I887">
        <f t="shared" si="121"/>
        <v>0.99211692402273499</v>
      </c>
    </row>
    <row r="888" spans="1:9" x14ac:dyDescent="0.25">
      <c r="A888">
        <v>7300</v>
      </c>
      <c r="B888">
        <v>3</v>
      </c>
      <c r="C888">
        <v>26.684228000000001</v>
      </c>
      <c r="D888">
        <v>2.9788533511256161</v>
      </c>
      <c r="E888">
        <f t="shared" si="119"/>
        <v>0.992951117041872</v>
      </c>
      <c r="F888" t="str">
        <f t="shared" si="118"/>
        <v/>
      </c>
      <c r="G888">
        <f t="shared" si="120"/>
        <v>2.912621359223301</v>
      </c>
      <c r="H888">
        <f t="shared" si="125"/>
        <v>26.5014332268</v>
      </c>
      <c r="I888">
        <f t="shared" si="121"/>
        <v>0.992951117041872</v>
      </c>
    </row>
    <row r="889" spans="1:9" x14ac:dyDescent="0.25">
      <c r="A889">
        <v>7300</v>
      </c>
      <c r="B889">
        <v>4</v>
      </c>
      <c r="C889">
        <v>20.047408000000001</v>
      </c>
      <c r="D889">
        <v>3.96502141324205</v>
      </c>
      <c r="E889">
        <f t="shared" si="119"/>
        <v>0.99125535331051251</v>
      </c>
      <c r="F889" t="str">
        <f t="shared" si="118"/>
        <v/>
      </c>
      <c r="G889">
        <f t="shared" si="120"/>
        <v>3.8277511961722492</v>
      </c>
      <c r="H889">
        <f t="shared" si="125"/>
        <v>19.878062130149999</v>
      </c>
      <c r="I889">
        <f t="shared" si="121"/>
        <v>0.99125535331051251</v>
      </c>
    </row>
    <row r="890" spans="1:9" x14ac:dyDescent="0.25">
      <c r="A890">
        <v>7300</v>
      </c>
      <c r="B890">
        <v>5</v>
      </c>
      <c r="C890">
        <v>16.037638000000001</v>
      </c>
      <c r="D890">
        <v>4.9563658937806174</v>
      </c>
      <c r="E890">
        <f t="shared" si="119"/>
        <v>0.99127317875612353</v>
      </c>
      <c r="F890" t="str">
        <f t="shared" si="118"/>
        <v/>
      </c>
      <c r="G890">
        <f t="shared" si="120"/>
        <v>4.7169811320754711</v>
      </c>
      <c r="H890">
        <f t="shared" si="125"/>
        <v>15.904039472159997</v>
      </c>
      <c r="I890">
        <f t="shared" si="121"/>
        <v>0.99127317875612353</v>
      </c>
    </row>
    <row r="891" spans="1:9" x14ac:dyDescent="0.25">
      <c r="A891">
        <v>7300</v>
      </c>
      <c r="B891">
        <v>6</v>
      </c>
      <c r="C891">
        <v>13.37222</v>
      </c>
      <c r="D891">
        <v>5.9442936176640817</v>
      </c>
      <c r="E891">
        <f t="shared" si="119"/>
        <v>0.99071560294401362</v>
      </c>
      <c r="F891" t="str">
        <f t="shared" si="118"/>
        <v/>
      </c>
      <c r="G891">
        <f t="shared" si="120"/>
        <v>5.5813953488372103</v>
      </c>
      <c r="H891">
        <f t="shared" si="125"/>
        <v>13.254691033499999</v>
      </c>
      <c r="I891">
        <f t="shared" si="121"/>
        <v>0.99071560294401362</v>
      </c>
    </row>
    <row r="892" spans="1:9" x14ac:dyDescent="0.25">
      <c r="A892">
        <v>7300</v>
      </c>
      <c r="B892">
        <v>7</v>
      </c>
      <c r="C892">
        <v>11.459237999999999</v>
      </c>
      <c r="D892">
        <v>6.9366219638688014</v>
      </c>
      <c r="E892">
        <f t="shared" si="119"/>
        <v>0.99094599483840018</v>
      </c>
      <c r="F892" t="str">
        <f t="shared" si="118"/>
        <v/>
      </c>
      <c r="G892">
        <f t="shared" si="120"/>
        <v>6.4220183486238538</v>
      </c>
      <c r="H892">
        <f t="shared" si="125"/>
        <v>11.362299291599998</v>
      </c>
      <c r="I892">
        <f t="shared" si="121"/>
        <v>0.99094599483840018</v>
      </c>
    </row>
    <row r="893" spans="1:9" x14ac:dyDescent="0.25">
      <c r="A893">
        <v>7300</v>
      </c>
      <c r="B893">
        <v>8</v>
      </c>
      <c r="C893">
        <v>10.057351000000001</v>
      </c>
      <c r="D893">
        <v>7.903512763947484</v>
      </c>
      <c r="E893">
        <f t="shared" si="119"/>
        <v>0.9879390954934355</v>
      </c>
      <c r="F893" t="str">
        <f t="shared" si="118"/>
        <v/>
      </c>
      <c r="G893">
        <f t="shared" si="120"/>
        <v>7.2398190045248869</v>
      </c>
      <c r="H893">
        <f t="shared" si="125"/>
        <v>9.9430054851749983</v>
      </c>
      <c r="I893">
        <f t="shared" si="121"/>
        <v>0.9879390954934355</v>
      </c>
    </row>
    <row r="894" spans="1:9" x14ac:dyDescent="0.25">
      <c r="A894">
        <v>7300</v>
      </c>
      <c r="B894">
        <v>9</v>
      </c>
      <c r="C894">
        <v>8.9358880000000003</v>
      </c>
      <c r="D894">
        <v>8.8954116255709543</v>
      </c>
      <c r="E894">
        <f t="shared" si="119"/>
        <v>0.98837906950788379</v>
      </c>
      <c r="F894" t="str">
        <f t="shared" si="118"/>
        <v/>
      </c>
      <c r="G894">
        <f t="shared" si="120"/>
        <v>8.0357142857142865</v>
      </c>
      <c r="H894">
        <f t="shared" si="125"/>
        <v>8.8391103023999982</v>
      </c>
      <c r="I894">
        <f t="shared" si="121"/>
        <v>0.98837906950788379</v>
      </c>
    </row>
    <row r="895" spans="1:9" x14ac:dyDescent="0.25">
      <c r="A895">
        <v>7300</v>
      </c>
      <c r="B895">
        <v>10</v>
      </c>
      <c r="C895">
        <v>8.0527049999999996</v>
      </c>
      <c r="D895">
        <v>9.8710187446330142</v>
      </c>
      <c r="E895">
        <f t="shared" si="119"/>
        <v>0.98710187446330144</v>
      </c>
      <c r="F895" t="str">
        <f t="shared" si="118"/>
        <v/>
      </c>
      <c r="G895">
        <f t="shared" si="120"/>
        <v>8.8105726872246688</v>
      </c>
      <c r="H895">
        <f t="shared" si="125"/>
        <v>7.9559941561799992</v>
      </c>
      <c r="I895">
        <f t="shared" si="121"/>
        <v>0.98710187446330144</v>
      </c>
    </row>
    <row r="896" spans="1:9" x14ac:dyDescent="0.25">
      <c r="A896">
        <v>7300</v>
      </c>
      <c r="B896">
        <v>11</v>
      </c>
      <c r="C896">
        <v>7.3979039999999996</v>
      </c>
      <c r="D896">
        <v>10.744719315092491</v>
      </c>
      <c r="E896">
        <f t="shared" si="119"/>
        <v>0.97679266500840822</v>
      </c>
      <c r="F896" t="str">
        <f t="shared" si="118"/>
        <v/>
      </c>
      <c r="G896">
        <f t="shared" si="120"/>
        <v>9.5652173913043477</v>
      </c>
      <c r="H896">
        <f t="shared" si="125"/>
        <v>7.2334445819999997</v>
      </c>
      <c r="I896">
        <f t="shared" si="121"/>
        <v>0.97679266500840822</v>
      </c>
    </row>
    <row r="897" spans="1:9" x14ac:dyDescent="0.25">
      <c r="A897">
        <v>7300</v>
      </c>
      <c r="B897">
        <v>12</v>
      </c>
      <c r="C897">
        <v>7.4499880000000003</v>
      </c>
      <c r="D897">
        <v>10.66960134700888</v>
      </c>
      <c r="E897">
        <f t="shared" si="119"/>
        <v>0.88913344558407337</v>
      </c>
      <c r="F897" t="str">
        <f t="shared" si="118"/>
        <v/>
      </c>
      <c r="G897">
        <f t="shared" si="120"/>
        <v>10.300429184549357</v>
      </c>
      <c r="H897">
        <f t="shared" si="125"/>
        <v>6.6313199368499998</v>
      </c>
      <c r="I897">
        <f t="shared" si="121"/>
        <v>0.88913344558407337</v>
      </c>
    </row>
    <row r="898" spans="1:9" x14ac:dyDescent="0.25">
      <c r="E898" t="str">
        <f t="shared" si="119"/>
        <v/>
      </c>
      <c r="F898" t="str">
        <f t="shared" ref="F898:F961" si="126">IF(AND(NOT(ISBLANK(B898)), B898&lt;&gt;1), IF(E898&gt;=1, "SUPERLINEARE", ""), "")</f>
        <v/>
      </c>
      <c r="G898" t="str">
        <f t="shared" si="120"/>
        <v/>
      </c>
      <c r="H898" t="str">
        <f t="shared" ref="H898:H910" si="127">IFERROR(0.0001*C$899+(((1-0.0001)*C$899)/B898), "")</f>
        <v/>
      </c>
      <c r="I898" t="str">
        <f t="shared" si="121"/>
        <v/>
      </c>
    </row>
    <row r="899" spans="1:9" x14ac:dyDescent="0.25">
      <c r="A899">
        <v>7400</v>
      </c>
      <c r="B899">
        <v>1</v>
      </c>
      <c r="C899">
        <v>81.630612999999997</v>
      </c>
      <c r="D899">
        <v>1</v>
      </c>
      <c r="E899">
        <f t="shared" ref="E899:E962" si="128">IFERROR(D899/B899, "")</f>
        <v>1</v>
      </c>
      <c r="F899" t="str">
        <f t="shared" si="126"/>
        <v/>
      </c>
      <c r="G899">
        <f t="shared" ref="G899:G962" si="129">IF(NOT(ISBLANK(B899)), 1/(0.015+(0.985/B899)), "")</f>
        <v>1</v>
      </c>
      <c r="H899">
        <f t="shared" si="127"/>
        <v>81.630612999999997</v>
      </c>
      <c r="I899">
        <f t="shared" si="121"/>
        <v>1</v>
      </c>
    </row>
    <row r="900" spans="1:9" x14ac:dyDescent="0.25">
      <c r="A900">
        <v>7400</v>
      </c>
      <c r="B900">
        <v>2</v>
      </c>
      <c r="C900">
        <v>41.105921000000002</v>
      </c>
      <c r="D900">
        <v>1.985860212206412</v>
      </c>
      <c r="E900">
        <f t="shared" si="128"/>
        <v>0.99293010610320598</v>
      </c>
      <c r="F900" t="str">
        <f t="shared" si="126"/>
        <v/>
      </c>
      <c r="G900">
        <f t="shared" si="129"/>
        <v>1.9704433497536948</v>
      </c>
      <c r="H900">
        <f t="shared" si="127"/>
        <v>40.819388030650003</v>
      </c>
      <c r="I900">
        <f t="shared" ref="I900:I963" si="130">IFERROR(D900/B900, "")</f>
        <v>0.99293010610320598</v>
      </c>
    </row>
    <row r="901" spans="1:9" x14ac:dyDescent="0.25">
      <c r="A901">
        <v>7400</v>
      </c>
      <c r="B901">
        <v>3</v>
      </c>
      <c r="C901">
        <v>27.430529</v>
      </c>
      <c r="D901">
        <v>2.975903709330578</v>
      </c>
      <c r="E901">
        <f t="shared" si="128"/>
        <v>0.99196790311019267</v>
      </c>
      <c r="F901" t="str">
        <f t="shared" si="126"/>
        <v/>
      </c>
      <c r="G901">
        <f t="shared" si="129"/>
        <v>2.912621359223301</v>
      </c>
      <c r="H901">
        <f t="shared" si="127"/>
        <v>27.215646374199999</v>
      </c>
      <c r="I901">
        <f t="shared" si="130"/>
        <v>0.99196790311019267</v>
      </c>
    </row>
    <row r="902" spans="1:9" x14ac:dyDescent="0.25">
      <c r="A902">
        <v>7400</v>
      </c>
      <c r="B902">
        <v>4</v>
      </c>
      <c r="C902">
        <v>20.575142</v>
      </c>
      <c r="D902">
        <v>3.9674386208367358</v>
      </c>
      <c r="E902">
        <f t="shared" si="128"/>
        <v>0.99185965520918395</v>
      </c>
      <c r="F902" t="str">
        <f t="shared" si="126"/>
        <v/>
      </c>
      <c r="G902">
        <f t="shared" si="129"/>
        <v>3.8277511961722492</v>
      </c>
      <c r="H902">
        <f t="shared" si="127"/>
        <v>20.413775545975</v>
      </c>
      <c r="I902">
        <f t="shared" si="130"/>
        <v>0.99185965520918395</v>
      </c>
    </row>
    <row r="903" spans="1:9" x14ac:dyDescent="0.25">
      <c r="A903">
        <v>7400</v>
      </c>
      <c r="B903">
        <v>5</v>
      </c>
      <c r="C903">
        <v>16.482657</v>
      </c>
      <c r="D903">
        <v>4.9525154227258383</v>
      </c>
      <c r="E903">
        <f t="shared" si="128"/>
        <v>0.99050308454516767</v>
      </c>
      <c r="F903" t="str">
        <f t="shared" si="126"/>
        <v/>
      </c>
      <c r="G903">
        <f t="shared" si="129"/>
        <v>4.7169811320754711</v>
      </c>
      <c r="H903">
        <f t="shared" si="127"/>
        <v>16.332653049040001</v>
      </c>
      <c r="I903">
        <f t="shared" si="130"/>
        <v>0.99050308454516767</v>
      </c>
    </row>
    <row r="904" spans="1:9" x14ac:dyDescent="0.25">
      <c r="A904">
        <v>7400</v>
      </c>
      <c r="B904">
        <v>6</v>
      </c>
      <c r="C904">
        <v>13.743663</v>
      </c>
      <c r="D904">
        <v>5.9395092123548139</v>
      </c>
      <c r="E904">
        <f t="shared" si="128"/>
        <v>0.98991820205913561</v>
      </c>
      <c r="F904" t="str">
        <f t="shared" si="126"/>
        <v/>
      </c>
      <c r="G904">
        <f t="shared" si="129"/>
        <v>5.5813953488372103</v>
      </c>
      <c r="H904">
        <f t="shared" si="127"/>
        <v>13.611904717749999</v>
      </c>
      <c r="I904">
        <f t="shared" si="130"/>
        <v>0.98991820205913561</v>
      </c>
    </row>
    <row r="905" spans="1:9" x14ac:dyDescent="0.25">
      <c r="A905">
        <v>7400</v>
      </c>
      <c r="B905">
        <v>7</v>
      </c>
      <c r="C905">
        <v>11.799696000000001</v>
      </c>
      <c r="D905">
        <v>6.9180267864528027</v>
      </c>
      <c r="E905">
        <f t="shared" si="128"/>
        <v>0.98828954092182897</v>
      </c>
      <c r="F905" t="str">
        <f t="shared" si="126"/>
        <v/>
      </c>
      <c r="G905">
        <f t="shared" si="129"/>
        <v>6.4220183486238538</v>
      </c>
      <c r="H905">
        <f t="shared" si="127"/>
        <v>11.668513052542856</v>
      </c>
      <c r="I905">
        <f t="shared" si="130"/>
        <v>0.98828954092182897</v>
      </c>
    </row>
    <row r="906" spans="1:9" x14ac:dyDescent="0.25">
      <c r="A906">
        <v>7400</v>
      </c>
      <c r="B906">
        <v>8</v>
      </c>
      <c r="C906">
        <v>10.325713</v>
      </c>
      <c r="D906">
        <v>7.9055667148602708</v>
      </c>
      <c r="E906">
        <f t="shared" si="128"/>
        <v>0.98819583935753386</v>
      </c>
      <c r="F906" t="str">
        <f t="shared" si="126"/>
        <v/>
      </c>
      <c r="G906">
        <f t="shared" si="129"/>
        <v>7.2398190045248869</v>
      </c>
      <c r="H906">
        <f t="shared" si="127"/>
        <v>10.2109693036375</v>
      </c>
      <c r="I906">
        <f t="shared" si="130"/>
        <v>0.98819583935753386</v>
      </c>
    </row>
    <row r="907" spans="1:9" x14ac:dyDescent="0.25">
      <c r="A907">
        <v>7400</v>
      </c>
      <c r="B907">
        <v>9</v>
      </c>
      <c r="C907">
        <v>9.212358</v>
      </c>
      <c r="D907">
        <v>8.8609900961295676</v>
      </c>
      <c r="E907">
        <f t="shared" si="128"/>
        <v>0.98455445512550754</v>
      </c>
      <c r="F907" t="str">
        <f t="shared" si="126"/>
        <v/>
      </c>
      <c r="G907">
        <f t="shared" si="129"/>
        <v>8.0357142857142865</v>
      </c>
      <c r="H907">
        <f t="shared" si="127"/>
        <v>9.0773241656000003</v>
      </c>
      <c r="I907">
        <f t="shared" si="130"/>
        <v>0.98455445512550754</v>
      </c>
    </row>
    <row r="908" spans="1:9" x14ac:dyDescent="0.25">
      <c r="A908">
        <v>7400</v>
      </c>
      <c r="B908">
        <v>10</v>
      </c>
      <c r="C908">
        <v>8.3050870000000003</v>
      </c>
      <c r="D908">
        <v>9.8289895096824385</v>
      </c>
      <c r="E908">
        <f t="shared" si="128"/>
        <v>0.98289895096824387</v>
      </c>
      <c r="F908" t="str">
        <f t="shared" si="126"/>
        <v/>
      </c>
      <c r="G908">
        <f t="shared" si="129"/>
        <v>8.8105726872246688</v>
      </c>
      <c r="H908">
        <f t="shared" si="127"/>
        <v>8.1704080551700002</v>
      </c>
      <c r="I908">
        <f t="shared" si="130"/>
        <v>0.98289895096824387</v>
      </c>
    </row>
    <row r="909" spans="1:9" x14ac:dyDescent="0.25">
      <c r="A909">
        <v>7400</v>
      </c>
      <c r="B909">
        <v>11</v>
      </c>
      <c r="C909">
        <v>7.5577829999999997</v>
      </c>
      <c r="D909">
        <v>10.800867529538751</v>
      </c>
      <c r="E909">
        <f t="shared" si="128"/>
        <v>0.98189704813988643</v>
      </c>
      <c r="F909" t="str">
        <f t="shared" si="126"/>
        <v/>
      </c>
      <c r="G909">
        <f t="shared" si="129"/>
        <v>9.5652173913043477</v>
      </c>
      <c r="H909">
        <f t="shared" si="127"/>
        <v>7.4283857830000004</v>
      </c>
      <c r="I909">
        <f t="shared" si="130"/>
        <v>0.98189704813988643</v>
      </c>
    </row>
    <row r="910" spans="1:9" x14ac:dyDescent="0.25">
      <c r="A910">
        <v>7400</v>
      </c>
      <c r="B910">
        <v>12</v>
      </c>
      <c r="C910">
        <v>7.7129820000000002</v>
      </c>
      <c r="D910">
        <v>10.58353474700187</v>
      </c>
      <c r="E910">
        <f t="shared" si="128"/>
        <v>0.88196122891682249</v>
      </c>
      <c r="F910" t="str">
        <f t="shared" si="126"/>
        <v/>
      </c>
      <c r="G910">
        <f t="shared" si="129"/>
        <v>10.300429184549357</v>
      </c>
      <c r="H910">
        <f t="shared" si="127"/>
        <v>6.8100338895250001</v>
      </c>
      <c r="I910">
        <f t="shared" si="130"/>
        <v>0.88196122891682249</v>
      </c>
    </row>
    <row r="911" spans="1:9" x14ac:dyDescent="0.25">
      <c r="E911" t="str">
        <f t="shared" si="128"/>
        <v/>
      </c>
      <c r="F911" t="str">
        <f t="shared" si="126"/>
        <v/>
      </c>
      <c r="G911" t="str">
        <f t="shared" si="129"/>
        <v/>
      </c>
      <c r="H911" t="str">
        <f t="shared" ref="H911:H923" si="131">IFERROR(0.0001*C$912+(((1-0.0001)*C$912)/B911), "")</f>
        <v/>
      </c>
      <c r="I911" t="str">
        <f t="shared" si="130"/>
        <v/>
      </c>
    </row>
    <row r="912" spans="1:9" x14ac:dyDescent="0.25">
      <c r="A912">
        <v>7500</v>
      </c>
      <c r="B912">
        <v>1</v>
      </c>
      <c r="C912">
        <v>83.847904999999997</v>
      </c>
      <c r="D912">
        <v>1</v>
      </c>
      <c r="E912">
        <f t="shared" si="128"/>
        <v>1</v>
      </c>
      <c r="F912" t="str">
        <f t="shared" si="126"/>
        <v/>
      </c>
      <c r="G912">
        <f t="shared" si="129"/>
        <v>1</v>
      </c>
      <c r="H912">
        <f t="shared" si="131"/>
        <v>83.847904999999997</v>
      </c>
      <c r="I912">
        <f t="shared" si="130"/>
        <v>1</v>
      </c>
    </row>
    <row r="913" spans="1:9" x14ac:dyDescent="0.25">
      <c r="A913">
        <v>7500</v>
      </c>
      <c r="B913">
        <v>2</v>
      </c>
      <c r="C913">
        <v>42.196992999999999</v>
      </c>
      <c r="D913">
        <v>1.98705876980381</v>
      </c>
      <c r="E913">
        <f t="shared" si="128"/>
        <v>0.99352938490190501</v>
      </c>
      <c r="F913" t="str">
        <f t="shared" si="126"/>
        <v/>
      </c>
      <c r="G913">
        <f t="shared" si="129"/>
        <v>1.9704433497536948</v>
      </c>
      <c r="H913">
        <f t="shared" si="131"/>
        <v>41.92814489525</v>
      </c>
      <c r="I913">
        <f t="shared" si="130"/>
        <v>0.99352938490190501</v>
      </c>
    </row>
    <row r="914" spans="1:9" x14ac:dyDescent="0.25">
      <c r="A914">
        <v>7500</v>
      </c>
      <c r="B914">
        <v>3</v>
      </c>
      <c r="C914">
        <v>28.172024</v>
      </c>
      <c r="D914">
        <v>2.9762826057510101</v>
      </c>
      <c r="E914">
        <f t="shared" si="128"/>
        <v>0.99209420191700337</v>
      </c>
      <c r="F914" t="str">
        <f t="shared" si="126"/>
        <v/>
      </c>
      <c r="G914">
        <f t="shared" si="129"/>
        <v>2.912621359223301</v>
      </c>
      <c r="H914">
        <f t="shared" si="131"/>
        <v>27.954891526999997</v>
      </c>
      <c r="I914">
        <f t="shared" si="130"/>
        <v>0.99209420191700337</v>
      </c>
    </row>
    <row r="915" spans="1:9" x14ac:dyDescent="0.25">
      <c r="A915">
        <v>7500</v>
      </c>
      <c r="B915">
        <v>4</v>
      </c>
      <c r="C915">
        <v>21.140785000000001</v>
      </c>
      <c r="D915">
        <v>3.9661680018031489</v>
      </c>
      <c r="E915">
        <f t="shared" si="128"/>
        <v>0.99154200045078722</v>
      </c>
      <c r="F915" t="str">
        <f t="shared" si="126"/>
        <v/>
      </c>
      <c r="G915">
        <f t="shared" si="129"/>
        <v>3.8277511961722492</v>
      </c>
      <c r="H915">
        <f t="shared" si="131"/>
        <v>20.968264842874998</v>
      </c>
      <c r="I915">
        <f t="shared" si="130"/>
        <v>0.99154200045078722</v>
      </c>
    </row>
    <row r="916" spans="1:9" x14ac:dyDescent="0.25">
      <c r="A916">
        <v>7500</v>
      </c>
      <c r="B916">
        <v>5</v>
      </c>
      <c r="C916">
        <v>16.910222999999998</v>
      </c>
      <c r="D916">
        <v>4.9584150960043516</v>
      </c>
      <c r="E916">
        <f t="shared" si="128"/>
        <v>0.99168301920087032</v>
      </c>
      <c r="F916" t="str">
        <f t="shared" si="126"/>
        <v/>
      </c>
      <c r="G916">
        <f t="shared" si="129"/>
        <v>4.7169811320754711</v>
      </c>
      <c r="H916">
        <f t="shared" si="131"/>
        <v>16.776288832399999</v>
      </c>
      <c r="I916">
        <f t="shared" si="130"/>
        <v>0.99168301920087032</v>
      </c>
    </row>
    <row r="917" spans="1:9" x14ac:dyDescent="0.25">
      <c r="A917">
        <v>7500</v>
      </c>
      <c r="B917">
        <v>6</v>
      </c>
      <c r="C917">
        <v>14.113274000000001</v>
      </c>
      <c r="D917">
        <v>5.9410668991475681</v>
      </c>
      <c r="E917">
        <f t="shared" si="128"/>
        <v>0.99017781652459469</v>
      </c>
      <c r="F917" t="str">
        <f t="shared" si="126"/>
        <v/>
      </c>
      <c r="G917">
        <f t="shared" si="129"/>
        <v>5.5813953488372103</v>
      </c>
      <c r="H917">
        <f t="shared" si="131"/>
        <v>13.981638158749998</v>
      </c>
      <c r="I917">
        <f t="shared" si="130"/>
        <v>0.99017781652459469</v>
      </c>
    </row>
    <row r="918" spans="1:9" x14ac:dyDescent="0.25">
      <c r="A918">
        <v>7500</v>
      </c>
      <c r="B918">
        <v>7</v>
      </c>
      <c r="C918">
        <v>12.111615</v>
      </c>
      <c r="D918">
        <v>6.9229334816207411</v>
      </c>
      <c r="E918">
        <f t="shared" si="128"/>
        <v>0.9889904973743916</v>
      </c>
      <c r="F918" t="str">
        <f t="shared" si="126"/>
        <v/>
      </c>
      <c r="G918">
        <f t="shared" si="129"/>
        <v>6.4220183486238538</v>
      </c>
      <c r="H918">
        <f t="shared" si="131"/>
        <v>11.985459106142855</v>
      </c>
      <c r="I918">
        <f t="shared" si="130"/>
        <v>0.9889904973743916</v>
      </c>
    </row>
    <row r="919" spans="1:9" x14ac:dyDescent="0.25">
      <c r="A919">
        <v>7500</v>
      </c>
      <c r="B919">
        <v>8</v>
      </c>
      <c r="C919">
        <v>10.698166000000001</v>
      </c>
      <c r="D919">
        <v>7.8375961823736882</v>
      </c>
      <c r="E919">
        <f t="shared" si="128"/>
        <v>0.97969952279671102</v>
      </c>
      <c r="F919" t="str">
        <f t="shared" si="126"/>
        <v/>
      </c>
      <c r="G919">
        <f t="shared" si="129"/>
        <v>7.2398190045248869</v>
      </c>
      <c r="H919">
        <f t="shared" si="131"/>
        <v>10.488324816687498</v>
      </c>
      <c r="I919">
        <f t="shared" si="130"/>
        <v>0.97969952279671102</v>
      </c>
    </row>
    <row r="920" spans="1:9" x14ac:dyDescent="0.25">
      <c r="A920">
        <v>7500</v>
      </c>
      <c r="B920">
        <v>9</v>
      </c>
      <c r="C920">
        <v>9.4500349999999997</v>
      </c>
      <c r="D920">
        <v>8.8727613178152254</v>
      </c>
      <c r="E920">
        <f t="shared" si="128"/>
        <v>0.98586236864613619</v>
      </c>
      <c r="F920" t="str">
        <f t="shared" si="126"/>
        <v/>
      </c>
      <c r="G920">
        <f t="shared" si="129"/>
        <v>8.0357142857142865</v>
      </c>
      <c r="H920">
        <f t="shared" si="131"/>
        <v>9.3238870359999986</v>
      </c>
      <c r="I920">
        <f t="shared" si="130"/>
        <v>0.98586236864613619</v>
      </c>
    </row>
    <row r="921" spans="1:9" x14ac:dyDescent="0.25">
      <c r="A921">
        <v>7500</v>
      </c>
      <c r="B921">
        <v>10</v>
      </c>
      <c r="C921">
        <v>8.5053009999999993</v>
      </c>
      <c r="D921">
        <v>9.8583113049144302</v>
      </c>
      <c r="E921">
        <f t="shared" si="128"/>
        <v>0.985831130491443</v>
      </c>
      <c r="F921" t="str">
        <f t="shared" si="126"/>
        <v/>
      </c>
      <c r="G921">
        <f t="shared" si="129"/>
        <v>8.8105726872246688</v>
      </c>
      <c r="H921">
        <f t="shared" si="131"/>
        <v>8.392336811449999</v>
      </c>
      <c r="I921">
        <f t="shared" si="130"/>
        <v>0.985831130491443</v>
      </c>
    </row>
    <row r="922" spans="1:9" x14ac:dyDescent="0.25">
      <c r="A922">
        <v>7500</v>
      </c>
      <c r="B922">
        <v>11</v>
      </c>
      <c r="C922">
        <v>7.7736919999999996</v>
      </c>
      <c r="D922">
        <v>10.7861110267811</v>
      </c>
      <c r="E922">
        <f t="shared" si="128"/>
        <v>0.98055554788919086</v>
      </c>
      <c r="F922" t="str">
        <f t="shared" si="126"/>
        <v/>
      </c>
      <c r="G922">
        <f t="shared" si="129"/>
        <v>9.5652173913043477</v>
      </c>
      <c r="H922">
        <f t="shared" si="131"/>
        <v>7.630159355</v>
      </c>
      <c r="I922">
        <f t="shared" si="130"/>
        <v>0.98055554788919086</v>
      </c>
    </row>
    <row r="923" spans="1:9" x14ac:dyDescent="0.25">
      <c r="A923">
        <v>7500</v>
      </c>
      <c r="B923">
        <v>12</v>
      </c>
      <c r="C923">
        <v>7.8112399999999997</v>
      </c>
      <c r="D923">
        <v>10.734263061946629</v>
      </c>
      <c r="E923">
        <f t="shared" si="128"/>
        <v>0.89452192182888579</v>
      </c>
      <c r="F923" t="str">
        <f t="shared" si="126"/>
        <v/>
      </c>
      <c r="G923">
        <f t="shared" si="129"/>
        <v>10.300429184549357</v>
      </c>
      <c r="H923">
        <f t="shared" si="131"/>
        <v>6.9950114746249996</v>
      </c>
      <c r="I923">
        <f t="shared" si="130"/>
        <v>0.89452192182888579</v>
      </c>
    </row>
    <row r="924" spans="1:9" x14ac:dyDescent="0.25">
      <c r="E924" t="str">
        <f t="shared" si="128"/>
        <v/>
      </c>
      <c r="F924" t="str">
        <f t="shared" si="126"/>
        <v/>
      </c>
      <c r="G924" t="str">
        <f t="shared" si="129"/>
        <v/>
      </c>
      <c r="H924" t="str">
        <f t="shared" ref="H924:H936" si="132">IFERROR(0.0001*C$925+(((1-0.0001)*C$925)/B924), "")</f>
        <v/>
      </c>
      <c r="I924" t="str">
        <f t="shared" si="130"/>
        <v/>
      </c>
    </row>
    <row r="925" spans="1:9" x14ac:dyDescent="0.25">
      <c r="A925">
        <v>7600</v>
      </c>
      <c r="B925">
        <v>1</v>
      </c>
      <c r="C925">
        <v>86.121748999999994</v>
      </c>
      <c r="D925">
        <v>1</v>
      </c>
      <c r="E925">
        <f t="shared" si="128"/>
        <v>1</v>
      </c>
      <c r="F925" t="str">
        <f t="shared" si="126"/>
        <v/>
      </c>
      <c r="G925">
        <f t="shared" si="129"/>
        <v>1</v>
      </c>
      <c r="H925">
        <f t="shared" si="132"/>
        <v>86.121748999999994</v>
      </c>
      <c r="I925">
        <f t="shared" si="130"/>
        <v>1</v>
      </c>
    </row>
    <row r="926" spans="1:9" x14ac:dyDescent="0.25">
      <c r="A926">
        <v>7600</v>
      </c>
      <c r="B926">
        <v>2</v>
      </c>
      <c r="C926">
        <v>43.370274999999999</v>
      </c>
      <c r="D926">
        <v>1.985732140273494</v>
      </c>
      <c r="E926">
        <f t="shared" si="128"/>
        <v>0.99286607013674699</v>
      </c>
      <c r="F926" t="str">
        <f t="shared" si="126"/>
        <v/>
      </c>
      <c r="G926">
        <f t="shared" si="129"/>
        <v>1.9704433497536948</v>
      </c>
      <c r="H926">
        <f t="shared" si="132"/>
        <v>43.065180587450001</v>
      </c>
      <c r="I926">
        <f t="shared" si="130"/>
        <v>0.99286607013674699</v>
      </c>
    </row>
    <row r="927" spans="1:9" x14ac:dyDescent="0.25">
      <c r="A927">
        <v>7600</v>
      </c>
      <c r="B927">
        <v>3</v>
      </c>
      <c r="C927">
        <v>28.903744</v>
      </c>
      <c r="D927">
        <v>2.9796053064959329</v>
      </c>
      <c r="E927">
        <f t="shared" si="128"/>
        <v>0.99320176883197764</v>
      </c>
      <c r="F927" t="str">
        <f t="shared" si="126"/>
        <v/>
      </c>
      <c r="G927">
        <f t="shared" si="129"/>
        <v>2.912621359223301</v>
      </c>
      <c r="H927">
        <f t="shared" si="132"/>
        <v>28.712991116600001</v>
      </c>
      <c r="I927">
        <f t="shared" si="130"/>
        <v>0.99320176883197764</v>
      </c>
    </row>
    <row r="928" spans="1:9" x14ac:dyDescent="0.25">
      <c r="A928">
        <v>7600</v>
      </c>
      <c r="B928">
        <v>4</v>
      </c>
      <c r="C928">
        <v>21.705237</v>
      </c>
      <c r="D928">
        <v>3.9677866221870781</v>
      </c>
      <c r="E928">
        <f t="shared" si="128"/>
        <v>0.99194665554676953</v>
      </c>
      <c r="F928" t="str">
        <f t="shared" si="126"/>
        <v/>
      </c>
      <c r="G928">
        <f t="shared" si="129"/>
        <v>3.8277511961722492</v>
      </c>
      <c r="H928">
        <f t="shared" si="132"/>
        <v>21.536896381175001</v>
      </c>
      <c r="I928">
        <f t="shared" si="130"/>
        <v>0.99194665554676953</v>
      </c>
    </row>
    <row r="929" spans="1:9" x14ac:dyDescent="0.25">
      <c r="A929">
        <v>7600</v>
      </c>
      <c r="B929">
        <v>5</v>
      </c>
      <c r="C929">
        <v>17.374127999999999</v>
      </c>
      <c r="D929">
        <v>4.9568961964594713</v>
      </c>
      <c r="E929">
        <f t="shared" si="128"/>
        <v>0.99137923929189431</v>
      </c>
      <c r="F929" t="str">
        <f t="shared" si="126"/>
        <v/>
      </c>
      <c r="G929">
        <f t="shared" si="129"/>
        <v>4.7169811320754711</v>
      </c>
      <c r="H929">
        <f t="shared" si="132"/>
        <v>17.231239539920001</v>
      </c>
      <c r="I929">
        <f t="shared" si="130"/>
        <v>0.99137923929189431</v>
      </c>
    </row>
    <row r="930" spans="1:9" x14ac:dyDescent="0.25">
      <c r="A930">
        <v>7600</v>
      </c>
      <c r="B930">
        <v>6</v>
      </c>
      <c r="C930">
        <v>14.476554</v>
      </c>
      <c r="D930">
        <v>5.9490503748336776</v>
      </c>
      <c r="E930">
        <f t="shared" si="128"/>
        <v>0.9915083958056129</v>
      </c>
      <c r="F930" t="str">
        <f t="shared" si="126"/>
        <v/>
      </c>
      <c r="G930">
        <f t="shared" si="129"/>
        <v>5.5813953488372103</v>
      </c>
      <c r="H930">
        <f t="shared" si="132"/>
        <v>14.36080164575</v>
      </c>
      <c r="I930">
        <f t="shared" si="130"/>
        <v>0.9915083958056129</v>
      </c>
    </row>
    <row r="931" spans="1:9" x14ac:dyDescent="0.25">
      <c r="A931">
        <v>7600</v>
      </c>
      <c r="B931">
        <v>7</v>
      </c>
      <c r="C931">
        <v>12.415658000000001</v>
      </c>
      <c r="D931">
        <v>6.9365432746295026</v>
      </c>
      <c r="E931">
        <f t="shared" si="128"/>
        <v>0.99093475351850036</v>
      </c>
      <c r="F931" t="str">
        <f t="shared" si="126"/>
        <v/>
      </c>
      <c r="G931">
        <f t="shared" si="129"/>
        <v>6.4220183486238538</v>
      </c>
      <c r="H931">
        <f t="shared" si="132"/>
        <v>12.3104888642</v>
      </c>
      <c r="I931">
        <f t="shared" si="130"/>
        <v>0.99093475351850036</v>
      </c>
    </row>
    <row r="932" spans="1:9" x14ac:dyDescent="0.25">
      <c r="A932">
        <v>7600</v>
      </c>
      <c r="B932">
        <v>8</v>
      </c>
      <c r="C932">
        <v>10.920902</v>
      </c>
      <c r="D932">
        <v>7.8859556655668177</v>
      </c>
      <c r="E932">
        <f t="shared" si="128"/>
        <v>0.98574445819585221</v>
      </c>
      <c r="F932" t="str">
        <f t="shared" si="126"/>
        <v/>
      </c>
      <c r="G932">
        <f t="shared" si="129"/>
        <v>7.2398190045248869</v>
      </c>
      <c r="H932">
        <f t="shared" si="132"/>
        <v>10.7727542780375</v>
      </c>
      <c r="I932">
        <f t="shared" si="130"/>
        <v>0.98574445819585221</v>
      </c>
    </row>
    <row r="933" spans="1:9" x14ac:dyDescent="0.25">
      <c r="A933">
        <v>7600</v>
      </c>
      <c r="B933">
        <v>9</v>
      </c>
      <c r="C933">
        <v>9.6628509999999999</v>
      </c>
      <c r="D933">
        <v>8.9126644920841684</v>
      </c>
      <c r="E933">
        <f t="shared" si="128"/>
        <v>0.99029605467601867</v>
      </c>
      <c r="F933" t="str">
        <f t="shared" si="126"/>
        <v/>
      </c>
      <c r="G933">
        <f t="shared" si="129"/>
        <v>8.0357142857142865</v>
      </c>
      <c r="H933">
        <f t="shared" si="132"/>
        <v>9.5767384888000002</v>
      </c>
      <c r="I933">
        <f t="shared" si="130"/>
        <v>0.99029605467601867</v>
      </c>
    </row>
    <row r="934" spans="1:9" x14ac:dyDescent="0.25">
      <c r="A934">
        <v>7600</v>
      </c>
      <c r="B934">
        <v>10</v>
      </c>
      <c r="C934">
        <v>8.7462239999999998</v>
      </c>
      <c r="D934">
        <v>9.8467348881071413</v>
      </c>
      <c r="E934">
        <f t="shared" si="128"/>
        <v>0.98467348881071415</v>
      </c>
      <c r="F934" t="str">
        <f t="shared" si="126"/>
        <v/>
      </c>
      <c r="G934">
        <f t="shared" si="129"/>
        <v>8.8105726872246688</v>
      </c>
      <c r="H934">
        <f t="shared" si="132"/>
        <v>8.6199258574099993</v>
      </c>
      <c r="I934">
        <f t="shared" si="130"/>
        <v>0.98467348881071415</v>
      </c>
    </row>
    <row r="935" spans="1:9" x14ac:dyDescent="0.25">
      <c r="A935">
        <v>7600</v>
      </c>
      <c r="B935">
        <v>11</v>
      </c>
      <c r="C935">
        <v>7.9933319999999997</v>
      </c>
      <c r="D935">
        <v>10.77419891979965</v>
      </c>
      <c r="E935">
        <f t="shared" si="128"/>
        <v>0.9794726290726955</v>
      </c>
      <c r="F935" t="str">
        <f t="shared" si="126"/>
        <v/>
      </c>
      <c r="G935">
        <f t="shared" si="129"/>
        <v>9.5652173913043477</v>
      </c>
      <c r="H935">
        <f t="shared" si="132"/>
        <v>7.837079159</v>
      </c>
      <c r="I935">
        <f t="shared" si="130"/>
        <v>0.9794726290726955</v>
      </c>
    </row>
    <row r="936" spans="1:9" x14ac:dyDescent="0.25">
      <c r="A936">
        <v>7600</v>
      </c>
      <c r="B936">
        <v>12</v>
      </c>
      <c r="C936">
        <v>8.2493549999999995</v>
      </c>
      <c r="D936">
        <v>10.439816082590699</v>
      </c>
      <c r="E936">
        <f t="shared" si="128"/>
        <v>0.86998467354922493</v>
      </c>
      <c r="F936" t="str">
        <f t="shared" si="126"/>
        <v/>
      </c>
      <c r="G936">
        <f t="shared" si="129"/>
        <v>10.300429184549357</v>
      </c>
      <c r="H936">
        <f t="shared" si="132"/>
        <v>7.1847069103249996</v>
      </c>
      <c r="I936">
        <f t="shared" si="130"/>
        <v>0.86998467354922493</v>
      </c>
    </row>
    <row r="937" spans="1:9" x14ac:dyDescent="0.25">
      <c r="E937" t="str">
        <f t="shared" si="128"/>
        <v/>
      </c>
      <c r="F937" t="str">
        <f t="shared" si="126"/>
        <v/>
      </c>
      <c r="G937" t="str">
        <f t="shared" si="129"/>
        <v/>
      </c>
      <c r="H937" t="str">
        <f t="shared" ref="H937:H949" si="133">IFERROR(0.0001*C$938+(((1-0.0001)*C$938)/B937), "")</f>
        <v/>
      </c>
      <c r="I937" t="str">
        <f t="shared" si="130"/>
        <v/>
      </c>
    </row>
    <row r="938" spans="1:9" x14ac:dyDescent="0.25">
      <c r="A938">
        <v>7700</v>
      </c>
      <c r="B938">
        <v>1</v>
      </c>
      <c r="C938">
        <v>88.313231999999999</v>
      </c>
      <c r="D938">
        <v>1</v>
      </c>
      <c r="E938">
        <f t="shared" si="128"/>
        <v>1</v>
      </c>
      <c r="F938" t="str">
        <f t="shared" si="126"/>
        <v/>
      </c>
      <c r="G938">
        <f t="shared" si="129"/>
        <v>1</v>
      </c>
      <c r="H938">
        <f t="shared" si="133"/>
        <v>88.313231999999999</v>
      </c>
      <c r="I938">
        <f t="shared" si="130"/>
        <v>1</v>
      </c>
    </row>
    <row r="939" spans="1:9" x14ac:dyDescent="0.25">
      <c r="A939">
        <v>7700</v>
      </c>
      <c r="B939">
        <v>2</v>
      </c>
      <c r="C939">
        <v>44.448633000000001</v>
      </c>
      <c r="D939">
        <v>1.9868604733018449</v>
      </c>
      <c r="E939">
        <f t="shared" si="128"/>
        <v>0.99343023665092245</v>
      </c>
      <c r="F939" t="str">
        <f t="shared" si="126"/>
        <v/>
      </c>
      <c r="G939">
        <f t="shared" si="129"/>
        <v>1.9704433497536948</v>
      </c>
      <c r="H939">
        <f t="shared" si="133"/>
        <v>44.161031661599999</v>
      </c>
      <c r="I939">
        <f t="shared" si="130"/>
        <v>0.99343023665092245</v>
      </c>
    </row>
    <row r="940" spans="1:9" x14ac:dyDescent="0.25">
      <c r="A940">
        <v>7700</v>
      </c>
      <c r="B940">
        <v>3</v>
      </c>
      <c r="C940">
        <v>29.66433</v>
      </c>
      <c r="D940">
        <v>2.977085004110998</v>
      </c>
      <c r="E940">
        <f t="shared" si="128"/>
        <v>0.99236166803699932</v>
      </c>
      <c r="F940" t="str">
        <f t="shared" si="126"/>
        <v/>
      </c>
      <c r="G940">
        <f t="shared" si="129"/>
        <v>2.912621359223301</v>
      </c>
      <c r="H940">
        <f t="shared" si="133"/>
        <v>29.443631548799999</v>
      </c>
      <c r="I940">
        <f t="shared" si="130"/>
        <v>0.99236166803699932</v>
      </c>
    </row>
    <row r="941" spans="1:9" x14ac:dyDescent="0.25">
      <c r="A941">
        <v>7700</v>
      </c>
      <c r="B941">
        <v>4</v>
      </c>
      <c r="C941">
        <v>22.275760999999999</v>
      </c>
      <c r="D941">
        <v>3.964543882473869</v>
      </c>
      <c r="E941">
        <f t="shared" si="128"/>
        <v>0.99113597061846725</v>
      </c>
      <c r="F941" t="str">
        <f t="shared" si="126"/>
        <v/>
      </c>
      <c r="G941">
        <f t="shared" si="129"/>
        <v>3.8277511961722492</v>
      </c>
      <c r="H941">
        <f t="shared" si="133"/>
        <v>22.084931492399999</v>
      </c>
      <c r="I941">
        <f t="shared" si="130"/>
        <v>0.99113597061846725</v>
      </c>
    </row>
    <row r="942" spans="1:9" x14ac:dyDescent="0.25">
      <c r="A942">
        <v>7700</v>
      </c>
      <c r="B942">
        <v>5</v>
      </c>
      <c r="C942">
        <v>17.832001999999999</v>
      </c>
      <c r="D942">
        <v>4.9525135764340984</v>
      </c>
      <c r="E942">
        <f t="shared" si="128"/>
        <v>0.99050271528681966</v>
      </c>
      <c r="F942" t="str">
        <f t="shared" si="126"/>
        <v/>
      </c>
      <c r="G942">
        <f t="shared" si="129"/>
        <v>4.7169811320754711</v>
      </c>
      <c r="H942">
        <f t="shared" si="133"/>
        <v>17.669711458559998</v>
      </c>
      <c r="I942">
        <f t="shared" si="130"/>
        <v>0.99050271528681966</v>
      </c>
    </row>
    <row r="943" spans="1:9" x14ac:dyDescent="0.25">
      <c r="A943">
        <v>7700</v>
      </c>
      <c r="B943">
        <v>6</v>
      </c>
      <c r="C943">
        <v>14.903501</v>
      </c>
      <c r="D943">
        <v>5.9256702166826436</v>
      </c>
      <c r="E943">
        <f t="shared" si="128"/>
        <v>0.98761170278044064</v>
      </c>
      <c r="F943" t="str">
        <f t="shared" si="126"/>
        <v/>
      </c>
      <c r="G943">
        <f t="shared" si="129"/>
        <v>5.5813953488372103</v>
      </c>
      <c r="H943">
        <f t="shared" si="133"/>
        <v>14.726231436000001</v>
      </c>
      <c r="I943">
        <f t="shared" si="130"/>
        <v>0.98761170278044064</v>
      </c>
    </row>
    <row r="944" spans="1:9" x14ac:dyDescent="0.25">
      <c r="A944">
        <v>7700</v>
      </c>
      <c r="B944">
        <v>7</v>
      </c>
      <c r="C944">
        <v>12.746428</v>
      </c>
      <c r="D944">
        <v>6.9284690581549588</v>
      </c>
      <c r="E944">
        <f t="shared" si="128"/>
        <v>0.98978129402213699</v>
      </c>
      <c r="F944" t="str">
        <f t="shared" si="126"/>
        <v/>
      </c>
      <c r="G944">
        <f t="shared" si="129"/>
        <v>6.4220183486238538</v>
      </c>
      <c r="H944">
        <f t="shared" si="133"/>
        <v>12.623745705600001</v>
      </c>
      <c r="I944">
        <f t="shared" si="130"/>
        <v>0.98978129402213699</v>
      </c>
    </row>
    <row r="945" spans="1:9" x14ac:dyDescent="0.25">
      <c r="A945">
        <v>7700</v>
      </c>
      <c r="B945">
        <v>8</v>
      </c>
      <c r="C945">
        <v>11.180955000000001</v>
      </c>
      <c r="D945">
        <v>7.8985410459124461</v>
      </c>
      <c r="E945">
        <f t="shared" si="128"/>
        <v>0.98731763073905576</v>
      </c>
      <c r="F945" t="str">
        <f t="shared" si="126"/>
        <v/>
      </c>
      <c r="G945">
        <f t="shared" si="129"/>
        <v>7.2398190045248869</v>
      </c>
      <c r="H945">
        <f t="shared" si="133"/>
        <v>11.046881407800001</v>
      </c>
      <c r="I945">
        <f t="shared" si="130"/>
        <v>0.98731763073905576</v>
      </c>
    </row>
    <row r="946" spans="1:9" x14ac:dyDescent="0.25">
      <c r="A946">
        <v>7700</v>
      </c>
      <c r="B946">
        <v>9</v>
      </c>
      <c r="C946">
        <v>9.9441659999999992</v>
      </c>
      <c r="D946">
        <v>8.8809088665655835</v>
      </c>
      <c r="E946">
        <f t="shared" si="128"/>
        <v>0.98676765184062043</v>
      </c>
      <c r="F946" t="str">
        <f t="shared" si="126"/>
        <v/>
      </c>
      <c r="G946">
        <f t="shared" si="129"/>
        <v>8.0357142857142865</v>
      </c>
      <c r="H946">
        <f t="shared" si="133"/>
        <v>9.8204313984000002</v>
      </c>
      <c r="I946">
        <f t="shared" si="130"/>
        <v>0.98676765184062043</v>
      </c>
    </row>
    <row r="947" spans="1:9" x14ac:dyDescent="0.25">
      <c r="A947">
        <v>7700</v>
      </c>
      <c r="B947">
        <v>10</v>
      </c>
      <c r="C947">
        <v>8.9410120000000006</v>
      </c>
      <c r="D947">
        <v>9.8773194801662267</v>
      </c>
      <c r="E947">
        <f t="shared" si="128"/>
        <v>0.98773194801662267</v>
      </c>
      <c r="F947" t="str">
        <f t="shared" si="126"/>
        <v/>
      </c>
      <c r="G947">
        <f t="shared" si="129"/>
        <v>8.8105726872246688</v>
      </c>
      <c r="H947">
        <f t="shared" si="133"/>
        <v>8.8392713908800005</v>
      </c>
      <c r="I947">
        <f t="shared" si="130"/>
        <v>0.98773194801662267</v>
      </c>
    </row>
    <row r="948" spans="1:9" x14ac:dyDescent="0.25">
      <c r="A948">
        <v>7700</v>
      </c>
      <c r="B948">
        <v>11</v>
      </c>
      <c r="C948">
        <v>8.1804419999999993</v>
      </c>
      <c r="D948">
        <v>10.795655295887441</v>
      </c>
      <c r="E948">
        <f t="shared" si="128"/>
        <v>0.98142320871704003</v>
      </c>
      <c r="F948" t="str">
        <f t="shared" si="126"/>
        <v/>
      </c>
      <c r="G948">
        <f t="shared" si="129"/>
        <v>9.5652173913043477</v>
      </c>
      <c r="H948">
        <f t="shared" si="133"/>
        <v>8.0365041120000011</v>
      </c>
      <c r="I948">
        <f t="shared" si="130"/>
        <v>0.98142320871704003</v>
      </c>
    </row>
    <row r="949" spans="1:9" x14ac:dyDescent="0.25">
      <c r="A949">
        <v>7700</v>
      </c>
      <c r="B949">
        <v>12</v>
      </c>
      <c r="C949">
        <v>8.4474300000000007</v>
      </c>
      <c r="D949">
        <v>10.454449696534921</v>
      </c>
      <c r="E949">
        <f t="shared" si="128"/>
        <v>0.87120414137791002</v>
      </c>
      <c r="F949" t="str">
        <f t="shared" si="126"/>
        <v/>
      </c>
      <c r="G949">
        <f t="shared" si="129"/>
        <v>10.300429184549357</v>
      </c>
      <c r="H949">
        <f t="shared" si="133"/>
        <v>7.3675313795999999</v>
      </c>
      <c r="I949">
        <f t="shared" si="130"/>
        <v>0.87120414137791002</v>
      </c>
    </row>
    <row r="950" spans="1:9" x14ac:dyDescent="0.25">
      <c r="E950" t="str">
        <f t="shared" si="128"/>
        <v/>
      </c>
      <c r="F950" t="str">
        <f t="shared" si="126"/>
        <v/>
      </c>
      <c r="G950" t="str">
        <f t="shared" si="129"/>
        <v/>
      </c>
      <c r="H950" t="str">
        <f t="shared" ref="H950:H962" si="134">IFERROR(0.0001*C$951+(((1-0.0001)*C$951)/B950), "")</f>
        <v/>
      </c>
      <c r="I950" t="str">
        <f t="shared" si="130"/>
        <v/>
      </c>
    </row>
    <row r="951" spans="1:9" x14ac:dyDescent="0.25">
      <c r="A951">
        <v>7800</v>
      </c>
      <c r="B951">
        <v>1</v>
      </c>
      <c r="C951">
        <v>90.737011999999993</v>
      </c>
      <c r="D951">
        <v>1</v>
      </c>
      <c r="E951">
        <f t="shared" si="128"/>
        <v>1</v>
      </c>
      <c r="F951" t="str">
        <f t="shared" si="126"/>
        <v/>
      </c>
      <c r="G951">
        <f t="shared" si="129"/>
        <v>1</v>
      </c>
      <c r="H951">
        <f t="shared" si="134"/>
        <v>90.737011999999993</v>
      </c>
      <c r="I951">
        <f t="shared" si="130"/>
        <v>1</v>
      </c>
    </row>
    <row r="952" spans="1:9" x14ac:dyDescent="0.25">
      <c r="A952">
        <v>7800</v>
      </c>
      <c r="B952">
        <v>2</v>
      </c>
      <c r="C952">
        <v>45.608573</v>
      </c>
      <c r="D952">
        <v>1.9894727247879469</v>
      </c>
      <c r="E952">
        <f t="shared" si="128"/>
        <v>0.99473636239397345</v>
      </c>
      <c r="F952" t="str">
        <f t="shared" si="126"/>
        <v/>
      </c>
      <c r="G952">
        <f t="shared" si="129"/>
        <v>1.9704433497536948</v>
      </c>
      <c r="H952">
        <f t="shared" si="134"/>
        <v>45.373042850600001</v>
      </c>
      <c r="I952">
        <f t="shared" si="130"/>
        <v>0.99473636239397345</v>
      </c>
    </row>
    <row r="953" spans="1:9" x14ac:dyDescent="0.25">
      <c r="A953">
        <v>7800</v>
      </c>
      <c r="B953">
        <v>3</v>
      </c>
      <c r="C953">
        <v>30.457469</v>
      </c>
      <c r="D953">
        <v>2.9791382862443361</v>
      </c>
      <c r="E953">
        <f t="shared" si="128"/>
        <v>0.99304609541477873</v>
      </c>
      <c r="F953" t="str">
        <f t="shared" si="126"/>
        <v/>
      </c>
      <c r="G953">
        <f t="shared" si="129"/>
        <v>2.912621359223301</v>
      </c>
      <c r="H953">
        <f t="shared" si="134"/>
        <v>30.251719800799997</v>
      </c>
      <c r="I953">
        <f t="shared" si="130"/>
        <v>0.99304609541477873</v>
      </c>
    </row>
    <row r="954" spans="1:9" x14ac:dyDescent="0.25">
      <c r="A954">
        <v>7800</v>
      </c>
      <c r="B954">
        <v>4</v>
      </c>
      <c r="C954">
        <v>22.861370000000001</v>
      </c>
      <c r="D954">
        <v>3.9690102561657499</v>
      </c>
      <c r="E954">
        <f t="shared" si="128"/>
        <v>0.99225256404143747</v>
      </c>
      <c r="F954" t="str">
        <f t="shared" si="126"/>
        <v/>
      </c>
      <c r="G954">
        <f t="shared" si="129"/>
        <v>3.8277511961722492</v>
      </c>
      <c r="H954">
        <f t="shared" si="134"/>
        <v>22.691058275899998</v>
      </c>
      <c r="I954">
        <f t="shared" si="130"/>
        <v>0.99225256404143747</v>
      </c>
    </row>
    <row r="955" spans="1:9" x14ac:dyDescent="0.25">
      <c r="A955">
        <v>7800</v>
      </c>
      <c r="B955">
        <v>5</v>
      </c>
      <c r="C955">
        <v>18.284032</v>
      </c>
      <c r="D955">
        <v>4.9626369063453826</v>
      </c>
      <c r="E955">
        <f t="shared" si="128"/>
        <v>0.99252738126907647</v>
      </c>
      <c r="F955" t="str">
        <f t="shared" si="126"/>
        <v/>
      </c>
      <c r="G955">
        <f t="shared" si="129"/>
        <v>4.7169811320754711</v>
      </c>
      <c r="H955">
        <f t="shared" si="134"/>
        <v>18.154661360959999</v>
      </c>
      <c r="I955">
        <f t="shared" si="130"/>
        <v>0.99252738126907647</v>
      </c>
    </row>
    <row r="956" spans="1:9" x14ac:dyDescent="0.25">
      <c r="A956">
        <v>7800</v>
      </c>
      <c r="B956">
        <v>6</v>
      </c>
      <c r="C956">
        <v>15.23151</v>
      </c>
      <c r="D956">
        <v>5.9571908497581649</v>
      </c>
      <c r="E956">
        <f t="shared" si="128"/>
        <v>0.99286514162636086</v>
      </c>
      <c r="F956" t="str">
        <f t="shared" si="126"/>
        <v/>
      </c>
      <c r="G956">
        <f t="shared" si="129"/>
        <v>5.5813953488372103</v>
      </c>
      <c r="H956">
        <f t="shared" si="134"/>
        <v>15.130396750999999</v>
      </c>
      <c r="I956">
        <f t="shared" si="130"/>
        <v>0.99286514162636086</v>
      </c>
    </row>
    <row r="957" spans="1:9" x14ac:dyDescent="0.25">
      <c r="A957">
        <v>7800</v>
      </c>
      <c r="B957">
        <v>7</v>
      </c>
      <c r="C957">
        <v>13.098447</v>
      </c>
      <c r="D957">
        <v>6.9273106956878161</v>
      </c>
      <c r="E957">
        <f t="shared" si="128"/>
        <v>0.98961581366968798</v>
      </c>
      <c r="F957" t="str">
        <f t="shared" si="126"/>
        <v/>
      </c>
      <c r="G957">
        <f t="shared" si="129"/>
        <v>6.4220183486238538</v>
      </c>
      <c r="H957">
        <f t="shared" si="134"/>
        <v>12.970207743885714</v>
      </c>
      <c r="I957">
        <f t="shared" si="130"/>
        <v>0.98961581366968798</v>
      </c>
    </row>
    <row r="958" spans="1:9" x14ac:dyDescent="0.25">
      <c r="A958">
        <v>7800</v>
      </c>
      <c r="B958">
        <v>8</v>
      </c>
      <c r="C958">
        <v>11.46191</v>
      </c>
      <c r="D958">
        <v>7.9163954349667716</v>
      </c>
      <c r="E958">
        <f t="shared" si="128"/>
        <v>0.98954942937084645</v>
      </c>
      <c r="F958" t="str">
        <f t="shared" si="126"/>
        <v/>
      </c>
      <c r="G958">
        <f t="shared" si="129"/>
        <v>7.2398190045248869</v>
      </c>
      <c r="H958">
        <f t="shared" si="134"/>
        <v>11.35006598855</v>
      </c>
      <c r="I958">
        <f t="shared" si="130"/>
        <v>0.98954942937084645</v>
      </c>
    </row>
    <row r="959" spans="1:9" x14ac:dyDescent="0.25">
      <c r="A959">
        <v>7800</v>
      </c>
      <c r="B959">
        <v>9</v>
      </c>
      <c r="C959">
        <v>10.205940999999999</v>
      </c>
      <c r="D959">
        <v>8.8906071473468256</v>
      </c>
      <c r="E959">
        <f t="shared" si="128"/>
        <v>0.98784523859409168</v>
      </c>
      <c r="F959" t="str">
        <f t="shared" si="126"/>
        <v/>
      </c>
      <c r="G959">
        <f t="shared" si="129"/>
        <v>8.0357142857142865</v>
      </c>
      <c r="H959">
        <f t="shared" si="134"/>
        <v>10.0899557344</v>
      </c>
      <c r="I959">
        <f t="shared" si="130"/>
        <v>0.98784523859409168</v>
      </c>
    </row>
    <row r="960" spans="1:9" x14ac:dyDescent="0.25">
      <c r="A960">
        <v>7800</v>
      </c>
      <c r="B960">
        <v>10</v>
      </c>
      <c r="C960">
        <v>9.1780519999999992</v>
      </c>
      <c r="D960">
        <v>9.8863039782298028</v>
      </c>
      <c r="E960">
        <f t="shared" si="128"/>
        <v>0.98863039782298023</v>
      </c>
      <c r="F960" t="str">
        <f t="shared" si="126"/>
        <v/>
      </c>
      <c r="G960">
        <f t="shared" si="129"/>
        <v>8.8105726872246688</v>
      </c>
      <c r="H960">
        <f t="shared" si="134"/>
        <v>9.0818675310800003</v>
      </c>
      <c r="I960">
        <f t="shared" si="130"/>
        <v>0.98863039782298023</v>
      </c>
    </row>
    <row r="961" spans="1:9" x14ac:dyDescent="0.25">
      <c r="A961">
        <v>7800</v>
      </c>
      <c r="B961">
        <v>11</v>
      </c>
      <c r="C961">
        <v>8.4435990000000007</v>
      </c>
      <c r="D961">
        <v>10.746248371103359</v>
      </c>
      <c r="E961">
        <f t="shared" si="128"/>
        <v>0.97693167010030535</v>
      </c>
      <c r="F961" t="str">
        <f t="shared" si="126"/>
        <v/>
      </c>
      <c r="G961">
        <f t="shared" si="129"/>
        <v>9.5652173913043477</v>
      </c>
      <c r="H961">
        <f t="shared" si="134"/>
        <v>8.2570680920000008</v>
      </c>
      <c r="I961">
        <f t="shared" si="130"/>
        <v>0.97693167010030535</v>
      </c>
    </row>
    <row r="962" spans="1:9" x14ac:dyDescent="0.25">
      <c r="A962">
        <v>7800</v>
      </c>
      <c r="B962">
        <v>12</v>
      </c>
      <c r="C962">
        <v>8.4028519999999993</v>
      </c>
      <c r="D962">
        <v>10.79835893813196</v>
      </c>
      <c r="E962">
        <f t="shared" si="128"/>
        <v>0.89986324484433</v>
      </c>
      <c r="F962" t="str">
        <f t="shared" ref="F962:F1025" si="135">IF(AND(NOT(ISBLANK(B962)), B962&lt;&gt;1), IF(E962&gt;=1, "SUPERLINEARE", ""), "")</f>
        <v/>
      </c>
      <c r="G962">
        <f t="shared" si="129"/>
        <v>10.300429184549357</v>
      </c>
      <c r="H962">
        <f t="shared" si="134"/>
        <v>7.5697352260999997</v>
      </c>
      <c r="I962">
        <f t="shared" si="130"/>
        <v>0.89986324484433</v>
      </c>
    </row>
    <row r="963" spans="1:9" x14ac:dyDescent="0.25">
      <c r="E963" t="str">
        <f t="shared" ref="E963:E1026" si="136">IFERROR(D963/B963, "")</f>
        <v/>
      </c>
      <c r="F963" t="str">
        <f t="shared" si="135"/>
        <v/>
      </c>
      <c r="G963" t="str">
        <f t="shared" ref="G963:G1026" si="137">IF(NOT(ISBLANK(B963)), 1/(0.015+(0.985/B963)), "")</f>
        <v/>
      </c>
      <c r="H963" t="str">
        <f t="shared" ref="H963:H975" si="138">IFERROR(0.0001*C$964+(((1-0.0001)*C$964)/B963), "")</f>
        <v/>
      </c>
      <c r="I963" t="str">
        <f t="shared" si="130"/>
        <v/>
      </c>
    </row>
    <row r="964" spans="1:9" x14ac:dyDescent="0.25">
      <c r="A964">
        <v>7900</v>
      </c>
      <c r="B964">
        <v>1</v>
      </c>
      <c r="C964">
        <v>98.447012000000001</v>
      </c>
      <c r="D964">
        <v>1</v>
      </c>
      <c r="E964">
        <f t="shared" si="136"/>
        <v>1</v>
      </c>
      <c r="F964" t="str">
        <f t="shared" si="135"/>
        <v/>
      </c>
      <c r="G964">
        <f t="shared" si="137"/>
        <v>1</v>
      </c>
      <c r="H964">
        <f t="shared" si="138"/>
        <v>98.447012000000001</v>
      </c>
      <c r="I964">
        <f t="shared" ref="I964:I1027" si="139">IFERROR(D964/B964, "")</f>
        <v>1</v>
      </c>
    </row>
    <row r="965" spans="1:9" x14ac:dyDescent="0.25">
      <c r="A965">
        <v>7900</v>
      </c>
      <c r="B965">
        <v>2</v>
      </c>
      <c r="C965">
        <v>46.762113999999997</v>
      </c>
      <c r="D965">
        <v>2.1052729138806692</v>
      </c>
      <c r="E965">
        <f t="shared" si="136"/>
        <v>1.0526364569403346</v>
      </c>
      <c r="F965" t="str">
        <f t="shared" si="135"/>
        <v>SUPERLINEARE</v>
      </c>
      <c r="G965">
        <f t="shared" si="137"/>
        <v>1.9704433497536948</v>
      </c>
      <c r="H965">
        <f t="shared" si="138"/>
        <v>49.228428350600005</v>
      </c>
      <c r="I965">
        <f t="shared" si="139"/>
        <v>1.0526364569403346</v>
      </c>
    </row>
    <row r="966" spans="1:9" x14ac:dyDescent="0.25">
      <c r="A966">
        <v>7900</v>
      </c>
      <c r="B966">
        <v>3</v>
      </c>
      <c r="C966">
        <v>31.189422</v>
      </c>
      <c r="D966">
        <v>3.156423097548906</v>
      </c>
      <c r="E966">
        <f t="shared" si="136"/>
        <v>1.0521410325163021</v>
      </c>
      <c r="F966" t="str">
        <f t="shared" si="135"/>
        <v>SUPERLINEARE</v>
      </c>
      <c r="G966">
        <f t="shared" si="137"/>
        <v>2.912621359223301</v>
      </c>
      <c r="H966">
        <f t="shared" si="138"/>
        <v>32.822233800800007</v>
      </c>
      <c r="I966">
        <f t="shared" si="139"/>
        <v>1.0521410325163021</v>
      </c>
    </row>
    <row r="967" spans="1:9" x14ac:dyDescent="0.25">
      <c r="A967">
        <v>7900</v>
      </c>
      <c r="B967">
        <v>4</v>
      </c>
      <c r="C967">
        <v>23.416858999999999</v>
      </c>
      <c r="D967">
        <v>4.2041083306689426</v>
      </c>
      <c r="E967">
        <f t="shared" si="136"/>
        <v>1.0510270826672357</v>
      </c>
      <c r="F967" t="str">
        <f t="shared" si="135"/>
        <v>SUPERLINEARE</v>
      </c>
      <c r="G967">
        <f t="shared" si="137"/>
        <v>3.8277511961722492</v>
      </c>
      <c r="H967">
        <f t="shared" si="138"/>
        <v>24.6191365259</v>
      </c>
      <c r="I967">
        <f t="shared" si="139"/>
        <v>1.0510270826672357</v>
      </c>
    </row>
    <row r="968" spans="1:9" x14ac:dyDescent="0.25">
      <c r="A968">
        <v>7900</v>
      </c>
      <c r="B968">
        <v>5</v>
      </c>
      <c r="C968">
        <v>18.756087000000001</v>
      </c>
      <c r="D968">
        <v>5.2488033351519423</v>
      </c>
      <c r="E968">
        <f t="shared" si="136"/>
        <v>1.0497606670303885</v>
      </c>
      <c r="F968" t="str">
        <f t="shared" si="135"/>
        <v>SUPERLINEARE</v>
      </c>
      <c r="G968">
        <f t="shared" si="137"/>
        <v>4.7169811320754711</v>
      </c>
      <c r="H968">
        <f t="shared" si="138"/>
        <v>19.69727816096</v>
      </c>
      <c r="I968">
        <f t="shared" si="139"/>
        <v>1.0497606670303885</v>
      </c>
    </row>
    <row r="969" spans="1:9" x14ac:dyDescent="0.25">
      <c r="A969">
        <v>7900</v>
      </c>
      <c r="B969">
        <v>6</v>
      </c>
      <c r="C969">
        <v>15.634129</v>
      </c>
      <c r="D969">
        <v>6.2969297490125609</v>
      </c>
      <c r="E969">
        <f t="shared" si="136"/>
        <v>1.0494882915020936</v>
      </c>
      <c r="F969" t="str">
        <f t="shared" si="135"/>
        <v>SUPERLINEARE</v>
      </c>
      <c r="G969">
        <f t="shared" si="137"/>
        <v>5.5813953488372103</v>
      </c>
      <c r="H969">
        <f t="shared" si="138"/>
        <v>16.416039251000001</v>
      </c>
      <c r="I969">
        <f t="shared" si="139"/>
        <v>1.0494882915020936</v>
      </c>
    </row>
    <row r="970" spans="1:9" x14ac:dyDescent="0.25">
      <c r="A970">
        <v>7900</v>
      </c>
      <c r="B970">
        <v>7</v>
      </c>
      <c r="C970">
        <v>13.415521</v>
      </c>
      <c r="D970">
        <v>7.3382921170187876</v>
      </c>
      <c r="E970">
        <f t="shared" si="136"/>
        <v>1.0483274452883982</v>
      </c>
      <c r="F970" t="str">
        <f t="shared" si="135"/>
        <v>SUPERLINEARE</v>
      </c>
      <c r="G970">
        <f t="shared" si="137"/>
        <v>6.4220183486238538</v>
      </c>
      <c r="H970">
        <f t="shared" si="138"/>
        <v>14.072297172457144</v>
      </c>
      <c r="I970">
        <f t="shared" si="139"/>
        <v>1.0483274452883982</v>
      </c>
    </row>
    <row r="971" spans="1:9" x14ac:dyDescent="0.25">
      <c r="A971">
        <v>7900</v>
      </c>
      <c r="B971">
        <v>8</v>
      </c>
      <c r="C971">
        <v>11.749734</v>
      </c>
      <c r="D971">
        <v>8.3786587849563237</v>
      </c>
      <c r="E971">
        <f t="shared" si="136"/>
        <v>1.0473323481195405</v>
      </c>
      <c r="F971" t="str">
        <f t="shared" si="135"/>
        <v>SUPERLINEARE</v>
      </c>
      <c r="G971">
        <f t="shared" si="137"/>
        <v>7.2398190045248869</v>
      </c>
      <c r="H971">
        <f t="shared" si="138"/>
        <v>12.314490613550001</v>
      </c>
      <c r="I971">
        <f t="shared" si="139"/>
        <v>1.0473323481195405</v>
      </c>
    </row>
    <row r="972" spans="1:9" x14ac:dyDescent="0.25">
      <c r="A972">
        <v>7900</v>
      </c>
      <c r="B972">
        <v>9</v>
      </c>
      <c r="C972">
        <v>10.442726</v>
      </c>
      <c r="D972">
        <v>9.4273288411474159</v>
      </c>
      <c r="E972">
        <f t="shared" si="136"/>
        <v>1.0474809823497129</v>
      </c>
      <c r="F972" t="str">
        <f t="shared" si="135"/>
        <v>SUPERLINEARE</v>
      </c>
      <c r="G972">
        <f t="shared" si="137"/>
        <v>8.0357142857142865</v>
      </c>
      <c r="H972">
        <f t="shared" si="138"/>
        <v>10.947307734400001</v>
      </c>
      <c r="I972">
        <f t="shared" si="139"/>
        <v>1.0474809823497129</v>
      </c>
    </row>
    <row r="973" spans="1:9" x14ac:dyDescent="0.25">
      <c r="A973">
        <v>7900</v>
      </c>
      <c r="B973">
        <v>10</v>
      </c>
      <c r="C973">
        <v>9.4004370000000002</v>
      </c>
      <c r="D973">
        <v>10.47259951851175</v>
      </c>
      <c r="E973">
        <f t="shared" si="136"/>
        <v>1.0472599518511749</v>
      </c>
      <c r="F973" t="str">
        <f t="shared" si="135"/>
        <v>SUPERLINEARE</v>
      </c>
      <c r="G973">
        <f t="shared" si="137"/>
        <v>8.8105726872246688</v>
      </c>
      <c r="H973">
        <f t="shared" si="138"/>
        <v>9.853561431080001</v>
      </c>
      <c r="I973">
        <f t="shared" si="139"/>
        <v>1.0472599518511749</v>
      </c>
    </row>
    <row r="974" spans="1:9" x14ac:dyDescent="0.25">
      <c r="A974">
        <v>7900</v>
      </c>
      <c r="B974">
        <v>11</v>
      </c>
      <c r="C974">
        <v>8.6325789999999998</v>
      </c>
      <c r="D974">
        <v>11.40412523302712</v>
      </c>
      <c r="E974">
        <f t="shared" si="136"/>
        <v>1.0367386575479201</v>
      </c>
      <c r="F974" t="str">
        <f t="shared" si="135"/>
        <v>SUPERLINEARE</v>
      </c>
      <c r="G974">
        <f t="shared" si="137"/>
        <v>9.5652173913043477</v>
      </c>
      <c r="H974">
        <f t="shared" si="138"/>
        <v>8.9586780920000013</v>
      </c>
      <c r="I974">
        <f t="shared" si="139"/>
        <v>1.0367386575479201</v>
      </c>
    </row>
    <row r="975" spans="1:9" x14ac:dyDescent="0.25">
      <c r="A975">
        <v>7900</v>
      </c>
      <c r="B975">
        <v>12</v>
      </c>
      <c r="C975">
        <v>8.9206760000000003</v>
      </c>
      <c r="D975">
        <v>11.035824190902121</v>
      </c>
      <c r="E975">
        <f t="shared" si="136"/>
        <v>0.91965201590851009</v>
      </c>
      <c r="F975" t="str">
        <f t="shared" si="135"/>
        <v/>
      </c>
      <c r="G975">
        <f t="shared" si="137"/>
        <v>10.300429184549357</v>
      </c>
      <c r="H975">
        <f t="shared" si="138"/>
        <v>8.2129419761000015</v>
      </c>
      <c r="I975">
        <f t="shared" si="139"/>
        <v>0.91965201590851009</v>
      </c>
    </row>
    <row r="976" spans="1:9" x14ac:dyDescent="0.25">
      <c r="E976" t="str">
        <f t="shared" si="136"/>
        <v/>
      </c>
      <c r="F976" t="str">
        <f t="shared" si="135"/>
        <v/>
      </c>
      <c r="G976" t="str">
        <f t="shared" si="137"/>
        <v/>
      </c>
      <c r="H976" t="str">
        <f t="shared" ref="H976:H988" si="140">IFERROR(0.0001*C$977+(((1-0.0001)*C$977)/B976), "")</f>
        <v/>
      </c>
      <c r="I976" t="str">
        <f t="shared" si="139"/>
        <v/>
      </c>
    </row>
    <row r="977" spans="1:9" x14ac:dyDescent="0.25">
      <c r="A977">
        <v>8000</v>
      </c>
      <c r="B977">
        <v>1</v>
      </c>
      <c r="C977">
        <v>95.376042999999996</v>
      </c>
      <c r="D977">
        <v>1</v>
      </c>
      <c r="E977">
        <f t="shared" si="136"/>
        <v>1</v>
      </c>
      <c r="F977" t="str">
        <f t="shared" si="135"/>
        <v/>
      </c>
      <c r="G977">
        <f t="shared" si="137"/>
        <v>1</v>
      </c>
      <c r="H977">
        <f t="shared" si="140"/>
        <v>95.376042999999996</v>
      </c>
      <c r="I977">
        <f t="shared" si="139"/>
        <v>1</v>
      </c>
    </row>
    <row r="978" spans="1:9" x14ac:dyDescent="0.25">
      <c r="A978">
        <v>8000</v>
      </c>
      <c r="B978">
        <v>2</v>
      </c>
      <c r="C978">
        <v>47.980440000000002</v>
      </c>
      <c r="D978">
        <v>1.987810928786814</v>
      </c>
      <c r="E978">
        <f t="shared" si="136"/>
        <v>0.99390546439340699</v>
      </c>
      <c r="F978" t="str">
        <f t="shared" si="135"/>
        <v/>
      </c>
      <c r="G978">
        <f t="shared" si="137"/>
        <v>1.9704433497536948</v>
      </c>
      <c r="H978">
        <f t="shared" si="140"/>
        <v>47.692790302150001</v>
      </c>
      <c r="I978">
        <f t="shared" si="139"/>
        <v>0.99390546439340699</v>
      </c>
    </row>
    <row r="979" spans="1:9" x14ac:dyDescent="0.25">
      <c r="A979">
        <v>8000</v>
      </c>
      <c r="B979">
        <v>3</v>
      </c>
      <c r="C979">
        <v>31.988160000000001</v>
      </c>
      <c r="D979">
        <v>2.981604537428848</v>
      </c>
      <c r="E979">
        <f t="shared" si="136"/>
        <v>0.99386817914294934</v>
      </c>
      <c r="F979" t="str">
        <f t="shared" si="135"/>
        <v/>
      </c>
      <c r="G979">
        <f t="shared" si="137"/>
        <v>2.912621359223301</v>
      </c>
      <c r="H979">
        <f t="shared" si="140"/>
        <v>31.798372736200001</v>
      </c>
      <c r="I979">
        <f t="shared" si="139"/>
        <v>0.99386817914294934</v>
      </c>
    </row>
    <row r="980" spans="1:9" x14ac:dyDescent="0.25">
      <c r="A980">
        <v>8000</v>
      </c>
      <c r="B980">
        <v>4</v>
      </c>
      <c r="C980">
        <v>24.035841000000001</v>
      </c>
      <c r="D980">
        <v>3.9680759662206122</v>
      </c>
      <c r="E980">
        <f t="shared" si="136"/>
        <v>0.99201899155515305</v>
      </c>
      <c r="F980" t="str">
        <f t="shared" si="135"/>
        <v/>
      </c>
      <c r="G980">
        <f t="shared" si="137"/>
        <v>3.8277511961722492</v>
      </c>
      <c r="H980">
        <f t="shared" si="140"/>
        <v>23.851163953225001</v>
      </c>
      <c r="I980">
        <f t="shared" si="139"/>
        <v>0.99201899155515305</v>
      </c>
    </row>
    <row r="981" spans="1:9" x14ac:dyDescent="0.25">
      <c r="A981">
        <v>8000</v>
      </c>
      <c r="B981">
        <v>5</v>
      </c>
      <c r="C981">
        <v>19.207899999999999</v>
      </c>
      <c r="D981">
        <v>4.9654591600331113</v>
      </c>
      <c r="E981">
        <f t="shared" si="136"/>
        <v>0.99309183200662221</v>
      </c>
      <c r="F981" t="str">
        <f t="shared" si="135"/>
        <v/>
      </c>
      <c r="G981">
        <f t="shared" si="137"/>
        <v>4.7169811320754711</v>
      </c>
      <c r="H981">
        <f t="shared" si="140"/>
        <v>19.082838683440002</v>
      </c>
      <c r="I981">
        <f t="shared" si="139"/>
        <v>0.99309183200662221</v>
      </c>
    </row>
    <row r="982" spans="1:9" x14ac:dyDescent="0.25">
      <c r="A982">
        <v>8000</v>
      </c>
      <c r="B982">
        <v>6</v>
      </c>
      <c r="C982">
        <v>16.036328000000001</v>
      </c>
      <c r="D982">
        <v>5.9474988912673767</v>
      </c>
      <c r="E982">
        <f t="shared" si="136"/>
        <v>0.99124981521122946</v>
      </c>
      <c r="F982" t="str">
        <f t="shared" si="135"/>
        <v/>
      </c>
      <c r="G982">
        <f t="shared" si="137"/>
        <v>5.5813953488372103</v>
      </c>
      <c r="H982">
        <f t="shared" si="140"/>
        <v>15.903955170250001</v>
      </c>
      <c r="I982">
        <f t="shared" si="139"/>
        <v>0.99124981521122946</v>
      </c>
    </row>
    <row r="983" spans="1:9" x14ac:dyDescent="0.25">
      <c r="A983">
        <v>8000</v>
      </c>
      <c r="B983">
        <v>7</v>
      </c>
      <c r="C983">
        <v>13.755233</v>
      </c>
      <c r="D983">
        <v>6.9338006124650882</v>
      </c>
      <c r="E983">
        <f t="shared" si="136"/>
        <v>0.99054294463786974</v>
      </c>
      <c r="F983" t="str">
        <f t="shared" si="135"/>
        <v/>
      </c>
      <c r="G983">
        <f t="shared" si="137"/>
        <v>6.4220183486238538</v>
      </c>
      <c r="H983">
        <f t="shared" si="140"/>
        <v>13.6333240894</v>
      </c>
      <c r="I983">
        <f t="shared" si="139"/>
        <v>0.99054294463786974</v>
      </c>
    </row>
    <row r="984" spans="1:9" x14ac:dyDescent="0.25">
      <c r="A984">
        <v>8000</v>
      </c>
      <c r="B984">
        <v>8</v>
      </c>
      <c r="C984">
        <v>12.03003</v>
      </c>
      <c r="D984">
        <v>7.9281633545385999</v>
      </c>
      <c r="E984">
        <f t="shared" si="136"/>
        <v>0.99102041931732499</v>
      </c>
      <c r="F984" t="str">
        <f t="shared" si="135"/>
        <v/>
      </c>
      <c r="G984">
        <f t="shared" si="137"/>
        <v>7.2398190045248869</v>
      </c>
      <c r="H984">
        <f t="shared" si="140"/>
        <v>11.9303507787625</v>
      </c>
      <c r="I984">
        <f t="shared" si="139"/>
        <v>0.99102041931732499</v>
      </c>
    </row>
    <row r="985" spans="1:9" x14ac:dyDescent="0.25">
      <c r="A985">
        <v>8000</v>
      </c>
      <c r="B985">
        <v>9</v>
      </c>
      <c r="C985">
        <v>10.696584</v>
      </c>
      <c r="D985">
        <v>8.916495490522955</v>
      </c>
      <c r="E985">
        <f t="shared" si="136"/>
        <v>0.9907217211692172</v>
      </c>
      <c r="F985" t="str">
        <f t="shared" si="135"/>
        <v/>
      </c>
      <c r="G985">
        <f t="shared" si="137"/>
        <v>8.0357142857142865</v>
      </c>
      <c r="H985">
        <f t="shared" si="140"/>
        <v>10.605815981600001</v>
      </c>
      <c r="I985">
        <f t="shared" si="139"/>
        <v>0.9907217211692172</v>
      </c>
    </row>
    <row r="986" spans="1:9" x14ac:dyDescent="0.25">
      <c r="A986">
        <v>8000</v>
      </c>
      <c r="B986">
        <v>10</v>
      </c>
      <c r="C986">
        <v>9.6294660000000007</v>
      </c>
      <c r="D986">
        <v>9.904603536686249</v>
      </c>
      <c r="E986">
        <f t="shared" si="136"/>
        <v>0.99046035366862495</v>
      </c>
      <c r="F986" t="str">
        <f t="shared" si="135"/>
        <v/>
      </c>
      <c r="G986">
        <f t="shared" si="137"/>
        <v>8.8105726872246688</v>
      </c>
      <c r="H986">
        <f t="shared" si="140"/>
        <v>9.5461881438700011</v>
      </c>
      <c r="I986">
        <f t="shared" si="139"/>
        <v>0.99046035366862495</v>
      </c>
    </row>
    <row r="987" spans="1:9" x14ac:dyDescent="0.25">
      <c r="A987">
        <v>8000</v>
      </c>
      <c r="B987">
        <v>11</v>
      </c>
      <c r="C987">
        <v>8.8343959999999999</v>
      </c>
      <c r="D987">
        <v>10.79598910893286</v>
      </c>
      <c r="E987">
        <f t="shared" si="136"/>
        <v>0.98145355535753265</v>
      </c>
      <c r="F987" t="str">
        <f t="shared" si="135"/>
        <v/>
      </c>
      <c r="G987">
        <f t="shared" si="137"/>
        <v>9.5652173913043477</v>
      </c>
      <c r="H987">
        <f t="shared" si="140"/>
        <v>8.6792199130000007</v>
      </c>
      <c r="I987">
        <f t="shared" si="139"/>
        <v>0.98145355535753265</v>
      </c>
    </row>
    <row r="988" spans="1:9" x14ac:dyDescent="0.25">
      <c r="A988">
        <v>8000</v>
      </c>
      <c r="B988">
        <v>12</v>
      </c>
      <c r="C988">
        <v>8.8816349999999993</v>
      </c>
      <c r="D988">
        <v>10.73856818029563</v>
      </c>
      <c r="E988">
        <f t="shared" si="136"/>
        <v>0.89488068169130253</v>
      </c>
      <c r="F988" t="str">
        <f t="shared" si="135"/>
        <v/>
      </c>
      <c r="G988">
        <f t="shared" si="137"/>
        <v>10.300429184549357</v>
      </c>
      <c r="H988">
        <f t="shared" si="140"/>
        <v>7.9567463872750004</v>
      </c>
      <c r="I988">
        <f t="shared" si="139"/>
        <v>0.89488068169130253</v>
      </c>
    </row>
    <row r="989" spans="1:9" x14ac:dyDescent="0.25">
      <c r="E989" t="str">
        <f t="shared" si="136"/>
        <v/>
      </c>
      <c r="F989" t="str">
        <f t="shared" si="135"/>
        <v/>
      </c>
      <c r="G989" t="str">
        <f t="shared" si="137"/>
        <v/>
      </c>
      <c r="H989" t="str">
        <f t="shared" ref="H989:H1001" si="141">IFERROR(0.0001*C$990+(((1-0.0001)*C$990)/B989), "")</f>
        <v/>
      </c>
      <c r="I989" t="str">
        <f t="shared" si="139"/>
        <v/>
      </c>
    </row>
    <row r="990" spans="1:9" x14ac:dyDescent="0.25">
      <c r="A990">
        <v>8100</v>
      </c>
      <c r="B990">
        <v>1</v>
      </c>
      <c r="C990">
        <v>97.734345000000005</v>
      </c>
      <c r="D990">
        <v>1</v>
      </c>
      <c r="E990">
        <f t="shared" si="136"/>
        <v>1</v>
      </c>
      <c r="F990" t="str">
        <f t="shared" si="135"/>
        <v/>
      </c>
      <c r="G990">
        <f t="shared" si="137"/>
        <v>1</v>
      </c>
      <c r="H990">
        <f t="shared" si="141"/>
        <v>97.734345000000005</v>
      </c>
      <c r="I990">
        <f t="shared" si="139"/>
        <v>1</v>
      </c>
    </row>
    <row r="991" spans="1:9" x14ac:dyDescent="0.25">
      <c r="A991">
        <v>8100</v>
      </c>
      <c r="B991">
        <v>2</v>
      </c>
      <c r="C991">
        <v>49.150376000000001</v>
      </c>
      <c r="D991">
        <v>1.988476039328773</v>
      </c>
      <c r="E991">
        <f t="shared" si="136"/>
        <v>0.99423801966438652</v>
      </c>
      <c r="F991" t="str">
        <f t="shared" si="135"/>
        <v/>
      </c>
      <c r="G991">
        <f t="shared" si="137"/>
        <v>1.9704433497536948</v>
      </c>
      <c r="H991">
        <f t="shared" si="141"/>
        <v>48.872059217249998</v>
      </c>
      <c r="I991">
        <f t="shared" si="139"/>
        <v>0.99423801966438652</v>
      </c>
    </row>
    <row r="992" spans="1:9" x14ac:dyDescent="0.25">
      <c r="A992">
        <v>8100</v>
      </c>
      <c r="B992">
        <v>3</v>
      </c>
      <c r="C992">
        <v>32.803528999999997</v>
      </c>
      <c r="D992">
        <v>2.979385083842657</v>
      </c>
      <c r="E992">
        <f t="shared" si="136"/>
        <v>0.99312836128088566</v>
      </c>
      <c r="F992" t="str">
        <f t="shared" si="135"/>
        <v/>
      </c>
      <c r="G992">
        <f t="shared" si="137"/>
        <v>2.912621359223301</v>
      </c>
      <c r="H992">
        <f t="shared" si="141"/>
        <v>32.584630622999995</v>
      </c>
      <c r="I992">
        <f t="shared" si="139"/>
        <v>0.99312836128088566</v>
      </c>
    </row>
    <row r="993" spans="1:9" x14ac:dyDescent="0.25">
      <c r="A993">
        <v>8100</v>
      </c>
      <c r="B993">
        <v>4</v>
      </c>
      <c r="C993">
        <v>24.608308000000001</v>
      </c>
      <c r="D993">
        <v>3.971599550850875</v>
      </c>
      <c r="E993">
        <f t="shared" si="136"/>
        <v>0.99289988771271875</v>
      </c>
      <c r="F993" t="str">
        <f t="shared" si="135"/>
        <v/>
      </c>
      <c r="G993">
        <f t="shared" si="137"/>
        <v>3.8277511961722492</v>
      </c>
      <c r="H993">
        <f t="shared" si="141"/>
        <v>24.440916325875001</v>
      </c>
      <c r="I993">
        <f t="shared" si="139"/>
        <v>0.99289988771271875</v>
      </c>
    </row>
    <row r="994" spans="1:9" x14ac:dyDescent="0.25">
      <c r="A994">
        <v>8100</v>
      </c>
      <c r="B994">
        <v>5</v>
      </c>
      <c r="C994">
        <v>19.681712000000001</v>
      </c>
      <c r="D994">
        <v>4.9657440877094432</v>
      </c>
      <c r="E994">
        <f t="shared" si="136"/>
        <v>0.99314881754188866</v>
      </c>
      <c r="F994" t="str">
        <f t="shared" si="135"/>
        <v/>
      </c>
      <c r="G994">
        <f t="shared" si="137"/>
        <v>4.7169811320754711</v>
      </c>
      <c r="H994">
        <f t="shared" si="141"/>
        <v>19.554687747600003</v>
      </c>
      <c r="I994">
        <f t="shared" si="139"/>
        <v>0.99314881754188866</v>
      </c>
    </row>
    <row r="995" spans="1:9" x14ac:dyDescent="0.25">
      <c r="A995">
        <v>8100</v>
      </c>
      <c r="B995">
        <v>6</v>
      </c>
      <c r="C995">
        <v>16.403023999999998</v>
      </c>
      <c r="D995">
        <v>5.9583126257694934</v>
      </c>
      <c r="E995">
        <f t="shared" si="136"/>
        <v>0.99305210429491553</v>
      </c>
      <c r="F995" t="str">
        <f t="shared" si="135"/>
        <v/>
      </c>
      <c r="G995">
        <f t="shared" si="137"/>
        <v>5.5813953488372103</v>
      </c>
      <c r="H995">
        <f t="shared" si="141"/>
        <v>16.29720202875</v>
      </c>
      <c r="I995">
        <f t="shared" si="139"/>
        <v>0.99305210429491553</v>
      </c>
    </row>
    <row r="996" spans="1:9" x14ac:dyDescent="0.25">
      <c r="A996">
        <v>8100</v>
      </c>
      <c r="B996">
        <v>7</v>
      </c>
      <c r="C996">
        <v>14.091663</v>
      </c>
      <c r="D996">
        <v>6.9356146964343388</v>
      </c>
      <c r="E996">
        <f t="shared" si="136"/>
        <v>0.99080209949061981</v>
      </c>
      <c r="F996" t="str">
        <f t="shared" si="135"/>
        <v/>
      </c>
      <c r="G996">
        <f t="shared" si="137"/>
        <v>6.4220183486238538</v>
      </c>
      <c r="H996">
        <f t="shared" si="141"/>
        <v>13.970426515285714</v>
      </c>
      <c r="I996">
        <f t="shared" si="139"/>
        <v>0.99080209949061981</v>
      </c>
    </row>
    <row r="997" spans="1:9" x14ac:dyDescent="0.25">
      <c r="A997">
        <v>8100</v>
      </c>
      <c r="B997">
        <v>8</v>
      </c>
      <c r="C997">
        <v>12.337636</v>
      </c>
      <c r="D997">
        <v>7.9216427685174056</v>
      </c>
      <c r="E997">
        <f t="shared" si="136"/>
        <v>0.9902053460646757</v>
      </c>
      <c r="F997" t="str">
        <f t="shared" si="135"/>
        <v/>
      </c>
      <c r="G997">
        <f t="shared" si="137"/>
        <v>7.2398190045248869</v>
      </c>
      <c r="H997">
        <f t="shared" si="141"/>
        <v>12.2253448801875</v>
      </c>
      <c r="I997">
        <f t="shared" si="139"/>
        <v>0.9902053460646757</v>
      </c>
    </row>
    <row r="998" spans="1:9" x14ac:dyDescent="0.25">
      <c r="A998">
        <v>8100</v>
      </c>
      <c r="B998">
        <v>9</v>
      </c>
      <c r="C998">
        <v>10.961395</v>
      </c>
      <c r="D998">
        <v>8.9162323773570797</v>
      </c>
      <c r="E998">
        <f t="shared" si="136"/>
        <v>0.99069248637300888</v>
      </c>
      <c r="F998" t="str">
        <f t="shared" si="135"/>
        <v/>
      </c>
      <c r="G998">
        <f t="shared" si="137"/>
        <v>8.0357142857142865</v>
      </c>
      <c r="H998">
        <f t="shared" si="141"/>
        <v>10.868059164</v>
      </c>
      <c r="I998">
        <f t="shared" si="139"/>
        <v>0.99069248637300888</v>
      </c>
    </row>
    <row r="999" spans="1:9" x14ac:dyDescent="0.25">
      <c r="A999">
        <v>8100</v>
      </c>
      <c r="B999">
        <v>10</v>
      </c>
      <c r="C999">
        <v>9.8955120000000001</v>
      </c>
      <c r="D999">
        <v>9.8766334677781202</v>
      </c>
      <c r="E999">
        <f t="shared" si="136"/>
        <v>0.98766334677781198</v>
      </c>
      <c r="F999" t="str">
        <f t="shared" si="135"/>
        <v/>
      </c>
      <c r="G999">
        <f t="shared" si="137"/>
        <v>8.8105726872246688</v>
      </c>
      <c r="H999">
        <f t="shared" si="141"/>
        <v>9.7822305910500003</v>
      </c>
      <c r="I999">
        <f t="shared" si="139"/>
        <v>0.98766334677781198</v>
      </c>
    </row>
    <row r="1000" spans="1:9" x14ac:dyDescent="0.25">
      <c r="A1000">
        <v>8100</v>
      </c>
      <c r="B1000">
        <v>11</v>
      </c>
      <c r="C1000">
        <v>9.0599270000000001</v>
      </c>
      <c r="D1000">
        <v>10.787542217503519</v>
      </c>
      <c r="E1000">
        <f t="shared" si="136"/>
        <v>0.98068565613668357</v>
      </c>
      <c r="F1000" t="str">
        <f t="shared" si="135"/>
        <v/>
      </c>
      <c r="G1000">
        <f t="shared" si="137"/>
        <v>9.5652173913043477</v>
      </c>
      <c r="H1000">
        <f t="shared" si="141"/>
        <v>8.8938253950000004</v>
      </c>
      <c r="I1000">
        <f t="shared" si="139"/>
        <v>0.98068565613668357</v>
      </c>
    </row>
    <row r="1001" spans="1:9" x14ac:dyDescent="0.25">
      <c r="A1001">
        <v>8100</v>
      </c>
      <c r="B1001">
        <v>12</v>
      </c>
      <c r="C1001">
        <v>9.0045319999999993</v>
      </c>
      <c r="D1001">
        <v>10.85390612193949</v>
      </c>
      <c r="E1001">
        <f t="shared" si="136"/>
        <v>0.90449217682829086</v>
      </c>
      <c r="F1001" t="str">
        <f t="shared" si="135"/>
        <v/>
      </c>
      <c r="G1001">
        <f t="shared" si="137"/>
        <v>10.300429184549357</v>
      </c>
      <c r="H1001">
        <f t="shared" si="141"/>
        <v>8.153487731624999</v>
      </c>
      <c r="I1001">
        <f t="shared" si="139"/>
        <v>0.90449217682829086</v>
      </c>
    </row>
    <row r="1002" spans="1:9" x14ac:dyDescent="0.25">
      <c r="E1002" t="str">
        <f t="shared" si="136"/>
        <v/>
      </c>
      <c r="F1002" t="str">
        <f t="shared" si="135"/>
        <v/>
      </c>
      <c r="G1002" t="str">
        <f t="shared" si="137"/>
        <v/>
      </c>
      <c r="H1002" t="str">
        <f t="shared" ref="H1002:H1014" si="142">IFERROR(0.0001*C$1003+(((1-0.0001)*C$1003)/B1002), "")</f>
        <v/>
      </c>
      <c r="I1002" t="str">
        <f t="shared" si="139"/>
        <v/>
      </c>
    </row>
    <row r="1003" spans="1:9" x14ac:dyDescent="0.25">
      <c r="A1003">
        <v>8200</v>
      </c>
      <c r="B1003">
        <v>1</v>
      </c>
      <c r="C1003">
        <v>100.16013599999999</v>
      </c>
      <c r="D1003">
        <v>1</v>
      </c>
      <c r="E1003">
        <f t="shared" si="136"/>
        <v>1</v>
      </c>
      <c r="F1003" t="str">
        <f t="shared" si="135"/>
        <v/>
      </c>
      <c r="G1003">
        <f t="shared" si="137"/>
        <v>1</v>
      </c>
      <c r="H1003">
        <f t="shared" si="142"/>
        <v>100.16013599999999</v>
      </c>
      <c r="I1003">
        <f t="shared" si="139"/>
        <v>1</v>
      </c>
    </row>
    <row r="1004" spans="1:9" x14ac:dyDescent="0.25">
      <c r="A1004">
        <v>8200</v>
      </c>
      <c r="B1004">
        <v>2</v>
      </c>
      <c r="C1004">
        <v>50.350253000000002</v>
      </c>
      <c r="D1004">
        <v>1.9892677798461109</v>
      </c>
      <c r="E1004">
        <f t="shared" si="136"/>
        <v>0.99463388992305546</v>
      </c>
      <c r="F1004" t="str">
        <f t="shared" si="135"/>
        <v/>
      </c>
      <c r="G1004">
        <f t="shared" si="137"/>
        <v>1.9704433497536948</v>
      </c>
      <c r="H1004">
        <f t="shared" si="142"/>
        <v>50.085076006800001</v>
      </c>
      <c r="I1004">
        <f t="shared" si="139"/>
        <v>0.99463388992305546</v>
      </c>
    </row>
    <row r="1005" spans="1:9" x14ac:dyDescent="0.25">
      <c r="A1005">
        <v>8200</v>
      </c>
      <c r="B1005">
        <v>3</v>
      </c>
      <c r="C1005">
        <v>33.584789999999998</v>
      </c>
      <c r="D1005">
        <v>2.982306454796948</v>
      </c>
      <c r="E1005">
        <f t="shared" si="136"/>
        <v>0.99410215159898263</v>
      </c>
      <c r="F1005" t="str">
        <f t="shared" si="135"/>
        <v/>
      </c>
      <c r="G1005">
        <f t="shared" si="137"/>
        <v>2.912621359223301</v>
      </c>
      <c r="H1005">
        <f t="shared" si="142"/>
        <v>33.393389342399999</v>
      </c>
      <c r="I1005">
        <f t="shared" si="139"/>
        <v>0.99410215159898263</v>
      </c>
    </row>
    <row r="1006" spans="1:9" x14ac:dyDescent="0.25">
      <c r="A1006">
        <v>8200</v>
      </c>
      <c r="B1006">
        <v>4</v>
      </c>
      <c r="C1006">
        <v>25.218909</v>
      </c>
      <c r="D1006">
        <v>3.9716284316660961</v>
      </c>
      <c r="E1006">
        <f t="shared" si="136"/>
        <v>0.99290710791652403</v>
      </c>
      <c r="F1006" t="str">
        <f t="shared" si="135"/>
        <v/>
      </c>
      <c r="G1006">
        <f t="shared" si="137"/>
        <v>3.8277511961722492</v>
      </c>
      <c r="H1006">
        <f t="shared" si="142"/>
        <v>25.047546010200001</v>
      </c>
      <c r="I1006">
        <f t="shared" si="139"/>
        <v>0.99290710791652403</v>
      </c>
    </row>
    <row r="1007" spans="1:9" x14ac:dyDescent="0.25">
      <c r="A1007">
        <v>8200</v>
      </c>
      <c r="B1007">
        <v>5</v>
      </c>
      <c r="C1007">
        <v>20.156571</v>
      </c>
      <c r="D1007">
        <v>4.9691059059598972</v>
      </c>
      <c r="E1007">
        <f t="shared" si="136"/>
        <v>0.99382118119197949</v>
      </c>
      <c r="F1007" t="str">
        <f t="shared" si="135"/>
        <v/>
      </c>
      <c r="G1007">
        <f t="shared" si="137"/>
        <v>4.7169811320754711</v>
      </c>
      <c r="H1007">
        <f t="shared" si="142"/>
        <v>20.040040010880002</v>
      </c>
      <c r="I1007">
        <f t="shared" si="139"/>
        <v>0.99382118119197949</v>
      </c>
    </row>
    <row r="1008" spans="1:9" x14ac:dyDescent="0.25">
      <c r="A1008">
        <v>8200</v>
      </c>
      <c r="B1008">
        <v>6</v>
      </c>
      <c r="C1008">
        <v>17.110322</v>
      </c>
      <c r="D1008">
        <v>5.8537843998494008</v>
      </c>
      <c r="E1008">
        <f t="shared" si="136"/>
        <v>0.97563073330823347</v>
      </c>
      <c r="F1008" t="str">
        <f t="shared" si="135"/>
        <v/>
      </c>
      <c r="G1008">
        <f t="shared" si="137"/>
        <v>5.5813953488372103</v>
      </c>
      <c r="H1008">
        <f t="shared" si="142"/>
        <v>16.701702678</v>
      </c>
      <c r="I1008">
        <f t="shared" si="139"/>
        <v>0.97563073330823347</v>
      </c>
    </row>
    <row r="1009" spans="1:9" x14ac:dyDescent="0.25">
      <c r="A1009">
        <v>8200</v>
      </c>
      <c r="B1009">
        <v>7</v>
      </c>
      <c r="C1009">
        <v>14.452705</v>
      </c>
      <c r="D1009">
        <v>6.9301999867844808</v>
      </c>
      <c r="E1009">
        <f t="shared" si="136"/>
        <v>0.99002856954064011</v>
      </c>
      <c r="F1009" t="str">
        <f t="shared" si="135"/>
        <v/>
      </c>
      <c r="G1009">
        <f t="shared" si="137"/>
        <v>6.4220183486238538</v>
      </c>
      <c r="H1009">
        <f t="shared" si="142"/>
        <v>14.317176011657143</v>
      </c>
      <c r="I1009">
        <f t="shared" si="139"/>
        <v>0.99002856954064011</v>
      </c>
    </row>
    <row r="1010" spans="1:9" x14ac:dyDescent="0.25">
      <c r="A1010">
        <v>8200</v>
      </c>
      <c r="B1010">
        <v>8</v>
      </c>
      <c r="C1010">
        <v>12.633463000000001</v>
      </c>
      <c r="D1010">
        <v>7.9281615816660871</v>
      </c>
      <c r="E1010">
        <f t="shared" si="136"/>
        <v>0.99102019770826089</v>
      </c>
      <c r="F1010" t="str">
        <f t="shared" si="135"/>
        <v/>
      </c>
      <c r="G1010">
        <f t="shared" si="137"/>
        <v>7.2398190045248869</v>
      </c>
      <c r="H1010">
        <f t="shared" si="142"/>
        <v>12.5287810119</v>
      </c>
      <c r="I1010">
        <f t="shared" si="139"/>
        <v>0.99102019770826089</v>
      </c>
    </row>
    <row r="1011" spans="1:9" x14ac:dyDescent="0.25">
      <c r="A1011">
        <v>8200</v>
      </c>
      <c r="B1011">
        <v>9</v>
      </c>
      <c r="C1011">
        <v>11.257173999999999</v>
      </c>
      <c r="D1011">
        <v>8.8974493953811145</v>
      </c>
      <c r="E1011">
        <f t="shared" si="136"/>
        <v>0.98860548837567941</v>
      </c>
      <c r="F1011" t="str">
        <f t="shared" si="135"/>
        <v/>
      </c>
      <c r="G1011">
        <f t="shared" si="137"/>
        <v>8.0357142857142865</v>
      </c>
      <c r="H1011">
        <f t="shared" si="142"/>
        <v>11.1378071232</v>
      </c>
      <c r="I1011">
        <f t="shared" si="139"/>
        <v>0.98860548837567941</v>
      </c>
    </row>
    <row r="1012" spans="1:9" x14ac:dyDescent="0.25">
      <c r="A1012">
        <v>8200</v>
      </c>
      <c r="B1012">
        <v>10</v>
      </c>
      <c r="C1012">
        <v>10.125976</v>
      </c>
      <c r="D1012">
        <v>9.8914056284549758</v>
      </c>
      <c r="E1012">
        <f t="shared" si="136"/>
        <v>0.98914056284549756</v>
      </c>
      <c r="F1012" t="str">
        <f t="shared" si="135"/>
        <v/>
      </c>
      <c r="G1012">
        <f t="shared" si="137"/>
        <v>8.8105726872246688</v>
      </c>
      <c r="H1012">
        <f t="shared" si="142"/>
        <v>10.02502801224</v>
      </c>
      <c r="I1012">
        <f t="shared" si="139"/>
        <v>0.98914056284549756</v>
      </c>
    </row>
    <row r="1013" spans="1:9" x14ac:dyDescent="0.25">
      <c r="A1013">
        <v>8200</v>
      </c>
      <c r="B1013">
        <v>11</v>
      </c>
      <c r="C1013">
        <v>9.2904540000000004</v>
      </c>
      <c r="D1013">
        <v>10.780973244149321</v>
      </c>
      <c r="E1013">
        <f t="shared" si="136"/>
        <v>0.98008847674084731</v>
      </c>
      <c r="F1013" t="str">
        <f t="shared" si="135"/>
        <v/>
      </c>
      <c r="G1013">
        <f t="shared" si="137"/>
        <v>9.5652173913043477</v>
      </c>
      <c r="H1013">
        <f t="shared" si="142"/>
        <v>9.1145723759999999</v>
      </c>
      <c r="I1013">
        <f t="shared" si="139"/>
        <v>0.98008847674084731</v>
      </c>
    </row>
    <row r="1014" spans="1:9" x14ac:dyDescent="0.25">
      <c r="A1014">
        <v>8200</v>
      </c>
      <c r="B1014">
        <v>12</v>
      </c>
      <c r="C1014">
        <v>9.3387030000000006</v>
      </c>
      <c r="D1014">
        <v>10.725272663666461</v>
      </c>
      <c r="E1014">
        <f t="shared" si="136"/>
        <v>0.89377272197220503</v>
      </c>
      <c r="F1014" t="str">
        <f t="shared" si="135"/>
        <v/>
      </c>
      <c r="G1014">
        <f t="shared" si="137"/>
        <v>10.300429184549357</v>
      </c>
      <c r="H1014">
        <f t="shared" si="142"/>
        <v>8.355859345799999</v>
      </c>
      <c r="I1014">
        <f t="shared" si="139"/>
        <v>0.89377272197220503</v>
      </c>
    </row>
    <row r="1015" spans="1:9" x14ac:dyDescent="0.25">
      <c r="E1015" t="str">
        <f t="shared" si="136"/>
        <v/>
      </c>
      <c r="F1015" t="str">
        <f t="shared" si="135"/>
        <v/>
      </c>
      <c r="G1015" t="str">
        <f t="shared" si="137"/>
        <v/>
      </c>
      <c r="H1015" t="str">
        <f t="shared" ref="H1015:H1027" si="143">IFERROR(0.0001*C$1016+(((1-0.0001)*C$1016)/B1015), "")</f>
        <v/>
      </c>
      <c r="I1015" t="str">
        <f t="shared" si="139"/>
        <v/>
      </c>
    </row>
    <row r="1016" spans="1:9" x14ac:dyDescent="0.25">
      <c r="A1016">
        <v>8300</v>
      </c>
      <c r="B1016">
        <v>1</v>
      </c>
      <c r="C1016">
        <v>102.522026</v>
      </c>
      <c r="D1016">
        <v>1</v>
      </c>
      <c r="E1016">
        <f t="shared" si="136"/>
        <v>1</v>
      </c>
      <c r="F1016" t="str">
        <f t="shared" si="135"/>
        <v/>
      </c>
      <c r="G1016">
        <f t="shared" si="137"/>
        <v>1</v>
      </c>
      <c r="H1016">
        <f t="shared" si="143"/>
        <v>102.522026</v>
      </c>
      <c r="I1016">
        <f t="shared" si="139"/>
        <v>1</v>
      </c>
    </row>
    <row r="1017" spans="1:9" x14ac:dyDescent="0.25">
      <c r="A1017">
        <v>8300</v>
      </c>
      <c r="B1017">
        <v>2</v>
      </c>
      <c r="C1017">
        <v>51.551034999999999</v>
      </c>
      <c r="D1017">
        <v>1.9887481599544989</v>
      </c>
      <c r="E1017">
        <f t="shared" si="136"/>
        <v>0.99437407997724947</v>
      </c>
      <c r="F1017" t="str">
        <f t="shared" si="135"/>
        <v/>
      </c>
      <c r="G1017">
        <f t="shared" si="137"/>
        <v>1.9704433497536948</v>
      </c>
      <c r="H1017">
        <f t="shared" si="143"/>
        <v>51.266139101299999</v>
      </c>
      <c r="I1017">
        <f t="shared" si="139"/>
        <v>0.99437407997724947</v>
      </c>
    </row>
    <row r="1018" spans="1:9" x14ac:dyDescent="0.25">
      <c r="A1018">
        <v>8300</v>
      </c>
      <c r="B1018">
        <v>3</v>
      </c>
      <c r="C1018">
        <v>34.393264000000002</v>
      </c>
      <c r="D1018">
        <v>2.9808751504364341</v>
      </c>
      <c r="E1018">
        <f t="shared" si="136"/>
        <v>0.99362505014547808</v>
      </c>
      <c r="F1018" t="str">
        <f t="shared" si="135"/>
        <v/>
      </c>
      <c r="G1018">
        <f t="shared" si="137"/>
        <v>2.912621359223301</v>
      </c>
      <c r="H1018">
        <f t="shared" si="143"/>
        <v>34.180843468399999</v>
      </c>
      <c r="I1018">
        <f t="shared" si="139"/>
        <v>0.99362505014547808</v>
      </c>
    </row>
    <row r="1019" spans="1:9" x14ac:dyDescent="0.25">
      <c r="A1019">
        <v>8300</v>
      </c>
      <c r="B1019">
        <v>4</v>
      </c>
      <c r="C1019">
        <v>25.808786000000001</v>
      </c>
      <c r="D1019">
        <v>3.972369176915179</v>
      </c>
      <c r="E1019">
        <f t="shared" si="136"/>
        <v>0.99309229422879475</v>
      </c>
      <c r="F1019" t="str">
        <f t="shared" si="135"/>
        <v/>
      </c>
      <c r="G1019">
        <f t="shared" si="137"/>
        <v>3.8277511961722492</v>
      </c>
      <c r="H1019">
        <f t="shared" si="143"/>
        <v>25.638195651949999</v>
      </c>
      <c r="I1019">
        <f t="shared" si="139"/>
        <v>0.99309229422879475</v>
      </c>
    </row>
    <row r="1020" spans="1:9" x14ac:dyDescent="0.25">
      <c r="A1020">
        <v>8300</v>
      </c>
      <c r="B1020">
        <v>5</v>
      </c>
      <c r="C1020">
        <v>20.670197000000002</v>
      </c>
      <c r="D1020">
        <v>4.9598959313256659</v>
      </c>
      <c r="E1020">
        <f t="shared" si="136"/>
        <v>0.99197918626513315</v>
      </c>
      <c r="F1020" t="str">
        <f t="shared" si="135"/>
        <v/>
      </c>
      <c r="G1020">
        <f t="shared" si="137"/>
        <v>4.7169811320754711</v>
      </c>
      <c r="H1020">
        <f t="shared" si="143"/>
        <v>20.51260696208</v>
      </c>
      <c r="I1020">
        <f t="shared" si="139"/>
        <v>0.99197918626513315</v>
      </c>
    </row>
    <row r="1021" spans="1:9" x14ac:dyDescent="0.25">
      <c r="A1021">
        <v>8300</v>
      </c>
      <c r="B1021">
        <v>6</v>
      </c>
      <c r="C1021">
        <v>17.252600000000001</v>
      </c>
      <c r="D1021">
        <v>5.9424101874500073</v>
      </c>
      <c r="E1021">
        <f t="shared" si="136"/>
        <v>0.99040169790833454</v>
      </c>
      <c r="F1021" t="str">
        <f t="shared" si="135"/>
        <v/>
      </c>
      <c r="G1021">
        <f t="shared" si="137"/>
        <v>5.5813953488372103</v>
      </c>
      <c r="H1021">
        <f t="shared" si="143"/>
        <v>17.0955478355</v>
      </c>
      <c r="I1021">
        <f t="shared" si="139"/>
        <v>0.99040169790833454</v>
      </c>
    </row>
    <row r="1022" spans="1:9" x14ac:dyDescent="0.25">
      <c r="A1022">
        <v>8300</v>
      </c>
      <c r="B1022">
        <v>7</v>
      </c>
      <c r="C1022">
        <v>14.758793000000001</v>
      </c>
      <c r="D1022">
        <v>6.9465047717655493</v>
      </c>
      <c r="E1022">
        <f t="shared" si="136"/>
        <v>0.99235782453793564</v>
      </c>
      <c r="F1022" t="str">
        <f t="shared" si="135"/>
        <v/>
      </c>
      <c r="G1022">
        <f t="shared" si="137"/>
        <v>6.4220183486238538</v>
      </c>
      <c r="H1022">
        <f t="shared" si="143"/>
        <v>14.654791316514286</v>
      </c>
      <c r="I1022">
        <f t="shared" si="139"/>
        <v>0.99235782453793564</v>
      </c>
    </row>
    <row r="1023" spans="1:9" x14ac:dyDescent="0.25">
      <c r="A1023">
        <v>8300</v>
      </c>
      <c r="B1023">
        <v>8</v>
      </c>
      <c r="C1023">
        <v>12.927963</v>
      </c>
      <c r="D1023">
        <v>7.9302536679599092</v>
      </c>
      <c r="E1023">
        <f t="shared" si="136"/>
        <v>0.99128170849498864</v>
      </c>
      <c r="F1023" t="str">
        <f t="shared" si="135"/>
        <v/>
      </c>
      <c r="G1023">
        <f t="shared" si="137"/>
        <v>7.2398190045248869</v>
      </c>
      <c r="H1023">
        <f t="shared" si="143"/>
        <v>12.824223927275</v>
      </c>
      <c r="I1023">
        <f t="shared" si="139"/>
        <v>0.99128170849498864</v>
      </c>
    </row>
    <row r="1024" spans="1:9" x14ac:dyDescent="0.25">
      <c r="A1024">
        <v>8300</v>
      </c>
      <c r="B1024">
        <v>9</v>
      </c>
      <c r="C1024">
        <v>11.509772999999999</v>
      </c>
      <c r="D1024">
        <v>8.9073890510264633</v>
      </c>
      <c r="E1024">
        <f t="shared" si="136"/>
        <v>0.9897098945584959</v>
      </c>
      <c r="F1024" t="str">
        <f t="shared" si="135"/>
        <v/>
      </c>
      <c r="G1024">
        <f t="shared" si="137"/>
        <v>8.0357142857142865</v>
      </c>
      <c r="H1024">
        <f t="shared" si="143"/>
        <v>11.400449291199999</v>
      </c>
      <c r="I1024">
        <f t="shared" si="139"/>
        <v>0.9897098945584959</v>
      </c>
    </row>
    <row r="1025" spans="1:9" x14ac:dyDescent="0.25">
      <c r="A1025">
        <v>8300</v>
      </c>
      <c r="B1025">
        <v>10</v>
      </c>
      <c r="C1025">
        <v>10.362363999999999</v>
      </c>
      <c r="D1025">
        <v>9.8936908605024882</v>
      </c>
      <c r="E1025">
        <f t="shared" si="136"/>
        <v>0.98936908605024887</v>
      </c>
      <c r="F1025" t="str">
        <f t="shared" si="135"/>
        <v/>
      </c>
      <c r="G1025">
        <f t="shared" si="137"/>
        <v>8.8105726872246688</v>
      </c>
      <c r="H1025">
        <f t="shared" si="143"/>
        <v>10.26142958234</v>
      </c>
      <c r="I1025">
        <f t="shared" si="139"/>
        <v>0.98936908605024887</v>
      </c>
    </row>
    <row r="1026" spans="1:9" x14ac:dyDescent="0.25">
      <c r="A1026">
        <v>8300</v>
      </c>
      <c r="B1026">
        <v>11</v>
      </c>
      <c r="C1026">
        <v>9.5038119999999999</v>
      </c>
      <c r="D1026">
        <v>10.787463598816981</v>
      </c>
      <c r="E1026">
        <f t="shared" si="136"/>
        <v>0.98067850898336184</v>
      </c>
      <c r="F1026" t="str">
        <f t="shared" ref="F1026:F1089" si="144">IF(AND(NOT(ISBLANK(B1026)), B1026&lt;&gt;1), IF(E1026&gt;=1, "SUPERLINEARE", ""), "")</f>
        <v/>
      </c>
      <c r="G1026">
        <f t="shared" si="137"/>
        <v>9.5652173913043477</v>
      </c>
      <c r="H1026">
        <f t="shared" si="143"/>
        <v>9.3295043660000001</v>
      </c>
      <c r="I1026">
        <f t="shared" si="139"/>
        <v>0.98067850898336184</v>
      </c>
    </row>
    <row r="1027" spans="1:9" x14ac:dyDescent="0.25">
      <c r="A1027">
        <v>8300</v>
      </c>
      <c r="B1027">
        <v>12</v>
      </c>
      <c r="C1027">
        <v>9.4345540000000003</v>
      </c>
      <c r="D1027">
        <v>10.866653156047439</v>
      </c>
      <c r="E1027">
        <f t="shared" ref="E1027:E1090" si="145">IFERROR(D1027/B1027, "")</f>
        <v>0.90555442967061994</v>
      </c>
      <c r="F1027" t="str">
        <f t="shared" si="144"/>
        <v/>
      </c>
      <c r="G1027">
        <f t="shared" ref="G1027:G1090" si="146">IF(NOT(ISBLANK(B1027)), 1/(0.015+(0.985/B1027)), "")</f>
        <v>10.300429184549357</v>
      </c>
      <c r="H1027">
        <f t="shared" si="143"/>
        <v>8.55290001905</v>
      </c>
      <c r="I1027">
        <f t="shared" si="139"/>
        <v>0.90555442967061994</v>
      </c>
    </row>
    <row r="1028" spans="1:9" x14ac:dyDescent="0.25">
      <c r="E1028" t="str">
        <f t="shared" si="145"/>
        <v/>
      </c>
      <c r="F1028" t="str">
        <f t="shared" si="144"/>
        <v/>
      </c>
      <c r="G1028" t="str">
        <f t="shared" si="146"/>
        <v/>
      </c>
      <c r="H1028" t="str">
        <f t="shared" ref="H1028:H1040" si="147">IFERROR(0.0001*C$1029+(((1-0.0001)*C$1029)/B1028), "")</f>
        <v/>
      </c>
      <c r="I1028" t="str">
        <f t="shared" ref="I1028:I1091" si="148">IFERROR(D1028/B1028, "")</f>
        <v/>
      </c>
    </row>
    <row r="1029" spans="1:9" x14ac:dyDescent="0.25">
      <c r="A1029">
        <v>8400</v>
      </c>
      <c r="B1029">
        <v>1</v>
      </c>
      <c r="C1029">
        <v>104.930503</v>
      </c>
      <c r="D1029">
        <v>1</v>
      </c>
      <c r="E1029">
        <f t="shared" si="145"/>
        <v>1</v>
      </c>
      <c r="F1029" t="str">
        <f t="shared" si="144"/>
        <v/>
      </c>
      <c r="G1029">
        <f t="shared" si="146"/>
        <v>1</v>
      </c>
      <c r="H1029">
        <f t="shared" si="147"/>
        <v>104.930503</v>
      </c>
      <c r="I1029">
        <f t="shared" si="148"/>
        <v>1</v>
      </c>
    </row>
    <row r="1030" spans="1:9" x14ac:dyDescent="0.25">
      <c r="A1030">
        <v>8400</v>
      </c>
      <c r="B1030">
        <v>2</v>
      </c>
      <c r="C1030">
        <v>52.834071000000002</v>
      </c>
      <c r="D1030">
        <v>1.9860385734803589</v>
      </c>
      <c r="E1030">
        <f t="shared" si="145"/>
        <v>0.99301928674017947</v>
      </c>
      <c r="F1030" t="str">
        <f t="shared" si="144"/>
        <v/>
      </c>
      <c r="G1030">
        <f t="shared" si="146"/>
        <v>1.9704433497536948</v>
      </c>
      <c r="H1030">
        <f t="shared" si="147"/>
        <v>52.47049802515</v>
      </c>
      <c r="I1030">
        <f t="shared" si="148"/>
        <v>0.99301928674017947</v>
      </c>
    </row>
    <row r="1031" spans="1:9" x14ac:dyDescent="0.25">
      <c r="A1031">
        <v>8400</v>
      </c>
      <c r="B1031">
        <v>3</v>
      </c>
      <c r="C1031">
        <v>35.235111000000003</v>
      </c>
      <c r="D1031">
        <v>2.9780097187717098</v>
      </c>
      <c r="E1031">
        <f t="shared" si="145"/>
        <v>0.99266990625723661</v>
      </c>
      <c r="F1031" t="str">
        <f t="shared" si="144"/>
        <v/>
      </c>
      <c r="G1031">
        <f t="shared" si="146"/>
        <v>2.912621359223301</v>
      </c>
      <c r="H1031">
        <f t="shared" si="147"/>
        <v>34.983829700199998</v>
      </c>
      <c r="I1031">
        <f t="shared" si="148"/>
        <v>0.99266990625723661</v>
      </c>
    </row>
    <row r="1032" spans="1:9" x14ac:dyDescent="0.25">
      <c r="A1032">
        <v>8400</v>
      </c>
      <c r="B1032">
        <v>4</v>
      </c>
      <c r="C1032">
        <v>26.440322999999999</v>
      </c>
      <c r="D1032">
        <v>3.9685787121435698</v>
      </c>
      <c r="E1032">
        <f t="shared" si="145"/>
        <v>0.99214467803589246</v>
      </c>
      <c r="F1032" t="str">
        <f t="shared" si="144"/>
        <v/>
      </c>
      <c r="G1032">
        <f t="shared" si="146"/>
        <v>3.8277511961722492</v>
      </c>
      <c r="H1032">
        <f t="shared" si="147"/>
        <v>26.240495537725</v>
      </c>
      <c r="I1032">
        <f t="shared" si="148"/>
        <v>0.99214467803589246</v>
      </c>
    </row>
    <row r="1033" spans="1:9" x14ac:dyDescent="0.25">
      <c r="A1033">
        <v>8400</v>
      </c>
      <c r="B1033">
        <v>5</v>
      </c>
      <c r="C1033">
        <v>21.277076000000001</v>
      </c>
      <c r="D1033">
        <v>4.9316223244208928</v>
      </c>
      <c r="E1033">
        <f t="shared" si="145"/>
        <v>0.98632446488417858</v>
      </c>
      <c r="F1033" t="str">
        <f t="shared" si="144"/>
        <v/>
      </c>
      <c r="G1033">
        <f t="shared" si="146"/>
        <v>4.7169811320754711</v>
      </c>
      <c r="H1033">
        <f t="shared" si="147"/>
        <v>20.99449504024</v>
      </c>
      <c r="I1033">
        <f t="shared" si="148"/>
        <v>0.98632446488417858</v>
      </c>
    </row>
    <row r="1034" spans="1:9" x14ac:dyDescent="0.25">
      <c r="A1034">
        <v>8400</v>
      </c>
      <c r="B1034">
        <v>6</v>
      </c>
      <c r="C1034">
        <v>17.650057</v>
      </c>
      <c r="D1034">
        <v>5.9450517921840138</v>
      </c>
      <c r="E1034">
        <f t="shared" si="145"/>
        <v>0.99084196536400226</v>
      </c>
      <c r="F1034" t="str">
        <f t="shared" si="144"/>
        <v/>
      </c>
      <c r="G1034">
        <f t="shared" si="146"/>
        <v>5.5813953488372103</v>
      </c>
      <c r="H1034">
        <f t="shared" si="147"/>
        <v>17.497161375249998</v>
      </c>
      <c r="I1034">
        <f t="shared" si="148"/>
        <v>0.99084196536400226</v>
      </c>
    </row>
    <row r="1035" spans="1:9" x14ac:dyDescent="0.25">
      <c r="A1035">
        <v>8400</v>
      </c>
      <c r="B1035">
        <v>7</v>
      </c>
      <c r="C1035">
        <v>15.119675000000001</v>
      </c>
      <c r="D1035">
        <v>6.9399972552320071</v>
      </c>
      <c r="E1035">
        <f t="shared" si="145"/>
        <v>0.99142817931885818</v>
      </c>
      <c r="F1035" t="str">
        <f t="shared" si="144"/>
        <v/>
      </c>
      <c r="G1035">
        <f t="shared" si="146"/>
        <v>6.4220183486238538</v>
      </c>
      <c r="H1035">
        <f t="shared" si="147"/>
        <v>14.999065900257142</v>
      </c>
      <c r="I1035">
        <f t="shared" si="148"/>
        <v>0.99142817931885818</v>
      </c>
    </row>
    <row r="1036" spans="1:9" x14ac:dyDescent="0.25">
      <c r="A1036">
        <v>8400</v>
      </c>
      <c r="B1036">
        <v>8</v>
      </c>
      <c r="C1036">
        <v>13.251298999999999</v>
      </c>
      <c r="D1036">
        <v>7.918506932792023</v>
      </c>
      <c r="E1036">
        <f t="shared" si="145"/>
        <v>0.98981336659900288</v>
      </c>
      <c r="F1036" t="str">
        <f t="shared" si="144"/>
        <v/>
      </c>
      <c r="G1036">
        <f t="shared" si="146"/>
        <v>7.2398190045248869</v>
      </c>
      <c r="H1036">
        <f t="shared" si="147"/>
        <v>13.125494294012499</v>
      </c>
      <c r="I1036">
        <f t="shared" si="148"/>
        <v>0.98981336659900288</v>
      </c>
    </row>
    <row r="1037" spans="1:9" x14ac:dyDescent="0.25">
      <c r="A1037">
        <v>8400</v>
      </c>
      <c r="B1037">
        <v>9</v>
      </c>
      <c r="C1037">
        <v>11.792233</v>
      </c>
      <c r="D1037">
        <v>8.8982725324372414</v>
      </c>
      <c r="E1037">
        <f t="shared" si="145"/>
        <v>0.98869694804858232</v>
      </c>
      <c r="F1037" t="str">
        <f t="shared" si="144"/>
        <v/>
      </c>
      <c r="G1037">
        <f t="shared" si="146"/>
        <v>8.0357142857142865</v>
      </c>
      <c r="H1037">
        <f t="shared" si="147"/>
        <v>11.6682719336</v>
      </c>
      <c r="I1037">
        <f t="shared" si="148"/>
        <v>0.98869694804858232</v>
      </c>
    </row>
    <row r="1038" spans="1:9" x14ac:dyDescent="0.25">
      <c r="A1038">
        <v>8400</v>
      </c>
      <c r="B1038">
        <v>10</v>
      </c>
      <c r="C1038">
        <v>10.602302</v>
      </c>
      <c r="D1038">
        <v>9.8969547368109314</v>
      </c>
      <c r="E1038">
        <f t="shared" si="145"/>
        <v>0.98969547368109312</v>
      </c>
      <c r="F1038" t="str">
        <f t="shared" si="144"/>
        <v/>
      </c>
      <c r="G1038">
        <f t="shared" si="146"/>
        <v>8.8105726872246688</v>
      </c>
      <c r="H1038">
        <f t="shared" si="147"/>
        <v>10.50249404527</v>
      </c>
      <c r="I1038">
        <f t="shared" si="148"/>
        <v>0.98969547368109312</v>
      </c>
    </row>
    <row r="1039" spans="1:9" x14ac:dyDescent="0.25">
      <c r="A1039">
        <v>8400</v>
      </c>
      <c r="B1039">
        <v>11</v>
      </c>
      <c r="C1039">
        <v>9.7079609999999992</v>
      </c>
      <c r="D1039">
        <v>10.808706689283159</v>
      </c>
      <c r="E1039">
        <f t="shared" si="145"/>
        <v>0.9826096990257418</v>
      </c>
      <c r="F1039" t="str">
        <f t="shared" si="144"/>
        <v/>
      </c>
      <c r="G1039">
        <f t="shared" si="146"/>
        <v>9.5652173913043477</v>
      </c>
      <c r="H1039">
        <f t="shared" si="147"/>
        <v>9.5486757729999994</v>
      </c>
      <c r="I1039">
        <f t="shared" si="148"/>
        <v>0.9826096990257418</v>
      </c>
    </row>
    <row r="1040" spans="1:9" x14ac:dyDescent="0.25">
      <c r="A1040">
        <v>8400</v>
      </c>
      <c r="B1040">
        <v>12</v>
      </c>
      <c r="C1040">
        <v>9.6000689999999995</v>
      </c>
      <c r="D1040">
        <v>10.930182168482331</v>
      </c>
      <c r="E1040">
        <f t="shared" si="145"/>
        <v>0.91084851404019418</v>
      </c>
      <c r="F1040" t="str">
        <f t="shared" si="144"/>
        <v/>
      </c>
      <c r="G1040">
        <f t="shared" si="146"/>
        <v>10.300429184549357</v>
      </c>
      <c r="H1040">
        <f t="shared" si="147"/>
        <v>8.7538272127749988</v>
      </c>
      <c r="I1040">
        <f t="shared" si="148"/>
        <v>0.91084851404019418</v>
      </c>
    </row>
    <row r="1041" spans="1:9" x14ac:dyDescent="0.25">
      <c r="E1041" t="str">
        <f t="shared" si="145"/>
        <v/>
      </c>
      <c r="F1041" t="str">
        <f t="shared" si="144"/>
        <v/>
      </c>
      <c r="G1041" t="str">
        <f t="shared" si="146"/>
        <v/>
      </c>
      <c r="H1041" t="str">
        <f t="shared" ref="H1041:H1053" si="149">IFERROR(0.0001*C$1042+(((1-0.0001)*C$1042)/B1041), "")</f>
        <v/>
      </c>
      <c r="I1041" t="str">
        <f t="shared" si="148"/>
        <v/>
      </c>
    </row>
    <row r="1042" spans="1:9" x14ac:dyDescent="0.25">
      <c r="A1042">
        <v>8500</v>
      </c>
      <c r="B1042">
        <v>1</v>
      </c>
      <c r="C1042">
        <v>107.451866</v>
      </c>
      <c r="D1042">
        <v>1</v>
      </c>
      <c r="E1042">
        <f t="shared" si="145"/>
        <v>1</v>
      </c>
      <c r="F1042" t="str">
        <f t="shared" si="144"/>
        <v/>
      </c>
      <c r="G1042">
        <f t="shared" si="146"/>
        <v>1</v>
      </c>
      <c r="H1042">
        <f t="shared" si="149"/>
        <v>107.451866</v>
      </c>
      <c r="I1042">
        <f t="shared" si="148"/>
        <v>1</v>
      </c>
    </row>
    <row r="1043" spans="1:9" x14ac:dyDescent="0.25">
      <c r="A1043">
        <v>8500</v>
      </c>
      <c r="B1043">
        <v>2</v>
      </c>
      <c r="C1043">
        <v>53.989041999999998</v>
      </c>
      <c r="D1043">
        <v>1.990253244352808</v>
      </c>
      <c r="E1043">
        <f t="shared" si="145"/>
        <v>0.99512662217640402</v>
      </c>
      <c r="F1043" t="str">
        <f t="shared" si="144"/>
        <v/>
      </c>
      <c r="G1043">
        <f t="shared" si="146"/>
        <v>1.9704433497536948</v>
      </c>
      <c r="H1043">
        <f t="shared" si="149"/>
        <v>53.731305593299993</v>
      </c>
      <c r="I1043">
        <f t="shared" si="148"/>
        <v>0.99512662217640402</v>
      </c>
    </row>
    <row r="1044" spans="1:9" x14ac:dyDescent="0.25">
      <c r="A1044">
        <v>8500</v>
      </c>
      <c r="B1044">
        <v>3</v>
      </c>
      <c r="C1044">
        <v>36.083351</v>
      </c>
      <c r="D1044">
        <v>2.9778793549412859</v>
      </c>
      <c r="E1044">
        <f t="shared" si="145"/>
        <v>0.99262645164709529</v>
      </c>
      <c r="F1044" t="str">
        <f t="shared" si="144"/>
        <v/>
      </c>
      <c r="G1044">
        <f t="shared" si="146"/>
        <v>2.912621359223301</v>
      </c>
      <c r="H1044">
        <f t="shared" si="149"/>
        <v>35.824452124399997</v>
      </c>
      <c r="I1044">
        <f t="shared" si="148"/>
        <v>0.99262645164709529</v>
      </c>
    </row>
    <row r="1045" spans="1:9" x14ac:dyDescent="0.25">
      <c r="A1045">
        <v>8500</v>
      </c>
      <c r="B1045">
        <v>4</v>
      </c>
      <c r="C1045">
        <v>27.051134000000001</v>
      </c>
      <c r="D1045">
        <v>3.9721760278145819</v>
      </c>
      <c r="E1045">
        <f t="shared" si="145"/>
        <v>0.99304400695364548</v>
      </c>
      <c r="F1045" t="str">
        <f t="shared" si="144"/>
        <v/>
      </c>
      <c r="G1045">
        <f t="shared" si="146"/>
        <v>3.8277511961722492</v>
      </c>
      <c r="H1045">
        <f t="shared" si="149"/>
        <v>26.871025389949999</v>
      </c>
      <c r="I1045">
        <f t="shared" si="148"/>
        <v>0.99304400695364548</v>
      </c>
    </row>
    <row r="1046" spans="1:9" x14ac:dyDescent="0.25">
      <c r="A1046">
        <v>8500</v>
      </c>
      <c r="B1046">
        <v>5</v>
      </c>
      <c r="C1046">
        <v>21.685638000000001</v>
      </c>
      <c r="D1046">
        <v>4.9549783132965697</v>
      </c>
      <c r="E1046">
        <f t="shared" si="145"/>
        <v>0.99099566265931394</v>
      </c>
      <c r="F1046" t="str">
        <f t="shared" si="144"/>
        <v/>
      </c>
      <c r="G1046">
        <f t="shared" si="146"/>
        <v>4.7169811320754711</v>
      </c>
      <c r="H1046">
        <f t="shared" si="149"/>
        <v>21.498969349279999</v>
      </c>
      <c r="I1046">
        <f t="shared" si="148"/>
        <v>0.99099566265931394</v>
      </c>
    </row>
    <row r="1047" spans="1:9" x14ac:dyDescent="0.25">
      <c r="A1047">
        <v>8500</v>
      </c>
      <c r="B1047">
        <v>6</v>
      </c>
      <c r="C1047">
        <v>18.076467999999998</v>
      </c>
      <c r="D1047">
        <v>5.9442954231988239</v>
      </c>
      <c r="E1047">
        <f t="shared" si="145"/>
        <v>0.99071590386647068</v>
      </c>
      <c r="F1047" t="str">
        <f t="shared" si="144"/>
        <v/>
      </c>
      <c r="G1047">
        <f t="shared" si="146"/>
        <v>5.5813953488372103</v>
      </c>
      <c r="H1047">
        <f t="shared" si="149"/>
        <v>17.917598655500001</v>
      </c>
      <c r="I1047">
        <f t="shared" si="148"/>
        <v>0.99071590386647068</v>
      </c>
    </row>
    <row r="1048" spans="1:9" x14ac:dyDescent="0.25">
      <c r="A1048">
        <v>8500</v>
      </c>
      <c r="B1048">
        <v>7</v>
      </c>
      <c r="C1048">
        <v>15.495492</v>
      </c>
      <c r="D1048">
        <v>6.9343952421775308</v>
      </c>
      <c r="E1048">
        <f t="shared" si="145"/>
        <v>0.99062789173964727</v>
      </c>
      <c r="F1048" t="str">
        <f t="shared" si="144"/>
        <v/>
      </c>
      <c r="G1048">
        <f t="shared" si="146"/>
        <v>6.4220183486238538</v>
      </c>
      <c r="H1048">
        <f t="shared" si="149"/>
        <v>15.359476731371426</v>
      </c>
      <c r="I1048">
        <f t="shared" si="148"/>
        <v>0.99062789173964727</v>
      </c>
    </row>
    <row r="1049" spans="1:9" x14ac:dyDescent="0.25">
      <c r="A1049">
        <v>8500</v>
      </c>
      <c r="B1049">
        <v>8</v>
      </c>
      <c r="C1049">
        <v>13.562870999999999</v>
      </c>
      <c r="D1049">
        <v>7.9225015116637181</v>
      </c>
      <c r="E1049">
        <f t="shared" si="145"/>
        <v>0.99031268895796476</v>
      </c>
      <c r="F1049" t="str">
        <f t="shared" si="144"/>
        <v/>
      </c>
      <c r="G1049">
        <f t="shared" si="146"/>
        <v>7.2398190045248869</v>
      </c>
      <c r="H1049">
        <f t="shared" si="149"/>
        <v>13.440885288274998</v>
      </c>
      <c r="I1049">
        <f t="shared" si="148"/>
        <v>0.99031268895796476</v>
      </c>
    </row>
    <row r="1050" spans="1:9" x14ac:dyDescent="0.25">
      <c r="A1050">
        <v>8500</v>
      </c>
      <c r="B1050">
        <v>9</v>
      </c>
      <c r="C1050">
        <v>12.093375</v>
      </c>
      <c r="D1050">
        <v>8.8851843261289751</v>
      </c>
      <c r="E1050">
        <f t="shared" si="145"/>
        <v>0.98724270290321947</v>
      </c>
      <c r="F1050" t="str">
        <f t="shared" si="144"/>
        <v/>
      </c>
      <c r="G1050">
        <f t="shared" si="146"/>
        <v>8.0357142857142865</v>
      </c>
      <c r="H1050">
        <f t="shared" si="149"/>
        <v>11.948647499199998</v>
      </c>
      <c r="I1050">
        <f t="shared" si="148"/>
        <v>0.98724270290321947</v>
      </c>
    </row>
    <row r="1051" spans="1:9" x14ac:dyDescent="0.25">
      <c r="A1051">
        <v>8500</v>
      </c>
      <c r="B1051">
        <v>10</v>
      </c>
      <c r="C1051">
        <v>10.903028000000001</v>
      </c>
      <c r="D1051">
        <v>9.8552315925447491</v>
      </c>
      <c r="E1051">
        <f t="shared" si="145"/>
        <v>0.98552315925447487</v>
      </c>
      <c r="F1051" t="str">
        <f t="shared" si="144"/>
        <v/>
      </c>
      <c r="G1051">
        <f t="shared" si="146"/>
        <v>8.8105726872246688</v>
      </c>
      <c r="H1051">
        <f t="shared" si="149"/>
        <v>10.754857267939999</v>
      </c>
      <c r="I1051">
        <f t="shared" si="148"/>
        <v>0.98552315925447487</v>
      </c>
    </row>
    <row r="1052" spans="1:9" x14ac:dyDescent="0.25">
      <c r="A1052">
        <v>8500</v>
      </c>
      <c r="B1052">
        <v>11</v>
      </c>
      <c r="C1052">
        <v>9.9491750000000003</v>
      </c>
      <c r="D1052">
        <v>10.800077996416791</v>
      </c>
      <c r="E1052">
        <f t="shared" si="145"/>
        <v>0.98182527240152639</v>
      </c>
      <c r="F1052" t="str">
        <f t="shared" si="144"/>
        <v/>
      </c>
      <c r="G1052">
        <f t="shared" si="146"/>
        <v>9.5652173913043477</v>
      </c>
      <c r="H1052">
        <f t="shared" si="149"/>
        <v>9.7781198059999994</v>
      </c>
      <c r="I1052">
        <f t="shared" si="148"/>
        <v>0.98182527240152639</v>
      </c>
    </row>
    <row r="1053" spans="1:9" x14ac:dyDescent="0.25">
      <c r="A1053">
        <v>8500</v>
      </c>
      <c r="B1053">
        <v>12</v>
      </c>
      <c r="C1053">
        <v>9.8511930000000003</v>
      </c>
      <c r="D1053">
        <v>10.907497802550409</v>
      </c>
      <c r="E1053">
        <f t="shared" si="145"/>
        <v>0.90895815021253412</v>
      </c>
      <c r="F1053" t="str">
        <f t="shared" si="144"/>
        <v/>
      </c>
      <c r="G1053">
        <f t="shared" si="146"/>
        <v>10.300429184549357</v>
      </c>
      <c r="H1053">
        <f t="shared" si="149"/>
        <v>8.9641719210499993</v>
      </c>
      <c r="I1053">
        <f t="shared" si="148"/>
        <v>0.90895815021253412</v>
      </c>
    </row>
    <row r="1054" spans="1:9" x14ac:dyDescent="0.25">
      <c r="E1054" t="str">
        <f t="shared" si="145"/>
        <v/>
      </c>
      <c r="F1054" t="str">
        <f t="shared" si="144"/>
        <v/>
      </c>
      <c r="G1054" t="str">
        <f t="shared" si="146"/>
        <v/>
      </c>
      <c r="H1054" t="str">
        <f t="shared" ref="H1054:H1066" si="150">IFERROR(0.0001*C$1055+(((1-0.0001)*C$1055)/B1054), "")</f>
        <v/>
      </c>
      <c r="I1054" t="str">
        <f t="shared" si="148"/>
        <v/>
      </c>
    </row>
    <row r="1055" spans="1:9" x14ac:dyDescent="0.25">
      <c r="A1055">
        <v>8600</v>
      </c>
      <c r="B1055">
        <v>1</v>
      </c>
      <c r="C1055">
        <v>109.99721</v>
      </c>
      <c r="D1055">
        <v>1</v>
      </c>
      <c r="E1055">
        <f t="shared" si="145"/>
        <v>1</v>
      </c>
      <c r="F1055" t="str">
        <f t="shared" si="144"/>
        <v/>
      </c>
      <c r="G1055">
        <f t="shared" si="146"/>
        <v>1</v>
      </c>
      <c r="H1055">
        <f t="shared" si="150"/>
        <v>109.99721</v>
      </c>
      <c r="I1055">
        <f t="shared" si="148"/>
        <v>1</v>
      </c>
    </row>
    <row r="1056" spans="1:9" x14ac:dyDescent="0.25">
      <c r="A1056">
        <v>8600</v>
      </c>
      <c r="B1056">
        <v>2</v>
      </c>
      <c r="C1056">
        <v>55.355350000000001</v>
      </c>
      <c r="D1056">
        <v>1.987110730941092</v>
      </c>
      <c r="E1056">
        <f t="shared" si="145"/>
        <v>0.99355536547054601</v>
      </c>
      <c r="F1056" t="str">
        <f t="shared" si="144"/>
        <v/>
      </c>
      <c r="G1056">
        <f t="shared" si="146"/>
        <v>1.9704433497536948</v>
      </c>
      <c r="H1056">
        <f t="shared" si="150"/>
        <v>55.004104860499993</v>
      </c>
      <c r="I1056">
        <f t="shared" si="148"/>
        <v>0.99355536547054601</v>
      </c>
    </row>
    <row r="1057" spans="1:9" x14ac:dyDescent="0.25">
      <c r="A1057">
        <v>8600</v>
      </c>
      <c r="B1057">
        <v>3</v>
      </c>
      <c r="C1057">
        <v>36.929999000000002</v>
      </c>
      <c r="D1057">
        <v>2.978532709952145</v>
      </c>
      <c r="E1057">
        <f t="shared" si="145"/>
        <v>0.99284423665071497</v>
      </c>
      <c r="F1057" t="str">
        <f t="shared" si="144"/>
        <v/>
      </c>
      <c r="G1057">
        <f t="shared" si="146"/>
        <v>2.912621359223301</v>
      </c>
      <c r="H1057">
        <f t="shared" si="150"/>
        <v>36.673069813999994</v>
      </c>
      <c r="I1057">
        <f t="shared" si="148"/>
        <v>0.99284423665071497</v>
      </c>
    </row>
    <row r="1058" spans="1:9" x14ac:dyDescent="0.25">
      <c r="A1058">
        <v>8600</v>
      </c>
      <c r="B1058">
        <v>4</v>
      </c>
      <c r="C1058">
        <v>27.700863999999999</v>
      </c>
      <c r="D1058">
        <v>3.9708945540471232</v>
      </c>
      <c r="E1058">
        <f t="shared" si="145"/>
        <v>0.9927236385117808</v>
      </c>
      <c r="F1058" t="str">
        <f t="shared" si="144"/>
        <v/>
      </c>
      <c r="G1058">
        <f t="shared" si="146"/>
        <v>3.8277511961722492</v>
      </c>
      <c r="H1058">
        <f t="shared" si="150"/>
        <v>27.507552290749999</v>
      </c>
      <c r="I1058">
        <f t="shared" si="148"/>
        <v>0.9927236385117808</v>
      </c>
    </row>
    <row r="1059" spans="1:9" x14ac:dyDescent="0.25">
      <c r="A1059">
        <v>8600</v>
      </c>
      <c r="B1059">
        <v>5</v>
      </c>
      <c r="C1059">
        <v>22.209748000000001</v>
      </c>
      <c r="D1059">
        <v>4.9526545731180738</v>
      </c>
      <c r="E1059">
        <f t="shared" si="145"/>
        <v>0.99053091462361476</v>
      </c>
      <c r="F1059" t="str">
        <f t="shared" si="144"/>
        <v/>
      </c>
      <c r="G1059">
        <f t="shared" si="146"/>
        <v>4.7169811320754711</v>
      </c>
      <c r="H1059">
        <f t="shared" si="150"/>
        <v>22.008241776799998</v>
      </c>
      <c r="I1059">
        <f t="shared" si="148"/>
        <v>0.99053091462361476</v>
      </c>
    </row>
    <row r="1060" spans="1:9" x14ac:dyDescent="0.25">
      <c r="A1060">
        <v>8600</v>
      </c>
      <c r="B1060">
        <v>6</v>
      </c>
      <c r="C1060">
        <v>18.487387999999999</v>
      </c>
      <c r="D1060">
        <v>5.9498513256713172</v>
      </c>
      <c r="E1060">
        <f t="shared" si="145"/>
        <v>0.99164188761188621</v>
      </c>
      <c r="F1060" t="str">
        <f t="shared" si="144"/>
        <v/>
      </c>
      <c r="G1060">
        <f t="shared" si="146"/>
        <v>5.5813953488372103</v>
      </c>
      <c r="H1060">
        <f t="shared" si="150"/>
        <v>18.3420347675</v>
      </c>
      <c r="I1060">
        <f t="shared" si="148"/>
        <v>0.99164188761188621</v>
      </c>
    </row>
    <row r="1061" spans="1:9" x14ac:dyDescent="0.25">
      <c r="A1061">
        <v>8600</v>
      </c>
      <c r="B1061">
        <v>7</v>
      </c>
      <c r="C1061">
        <v>15.866472999999999</v>
      </c>
      <c r="D1061">
        <v>6.9326818884070844</v>
      </c>
      <c r="E1061">
        <f t="shared" si="145"/>
        <v>0.99038312691529773</v>
      </c>
      <c r="F1061" t="str">
        <f t="shared" si="144"/>
        <v/>
      </c>
      <c r="G1061">
        <f t="shared" si="146"/>
        <v>6.4220183486238538</v>
      </c>
      <c r="H1061">
        <f t="shared" si="150"/>
        <v>15.723315475142854</v>
      </c>
      <c r="I1061">
        <f t="shared" si="148"/>
        <v>0.99038312691529773</v>
      </c>
    </row>
    <row r="1062" spans="1:9" x14ac:dyDescent="0.25">
      <c r="A1062">
        <v>8600</v>
      </c>
      <c r="B1062">
        <v>8</v>
      </c>
      <c r="C1062">
        <v>13.86903</v>
      </c>
      <c r="D1062">
        <v>7.9311393803315724</v>
      </c>
      <c r="E1062">
        <f t="shared" si="145"/>
        <v>0.99139242254144655</v>
      </c>
      <c r="F1062" t="str">
        <f t="shared" si="144"/>
        <v/>
      </c>
      <c r="G1062">
        <f t="shared" si="146"/>
        <v>7.2398190045248869</v>
      </c>
      <c r="H1062">
        <f t="shared" si="150"/>
        <v>13.759276005874998</v>
      </c>
      <c r="I1062">
        <f t="shared" si="148"/>
        <v>0.99139242254144655</v>
      </c>
    </row>
    <row r="1063" spans="1:9" x14ac:dyDescent="0.25">
      <c r="A1063">
        <v>8600</v>
      </c>
      <c r="B1063">
        <v>9</v>
      </c>
      <c r="C1063">
        <v>12.365144000000001</v>
      </c>
      <c r="D1063">
        <v>8.8957484037387662</v>
      </c>
      <c r="E1063">
        <f t="shared" si="145"/>
        <v>0.98841648930430737</v>
      </c>
      <c r="F1063" t="str">
        <f t="shared" si="144"/>
        <v/>
      </c>
      <c r="G1063">
        <f t="shared" si="146"/>
        <v>8.0357142857142865</v>
      </c>
      <c r="H1063">
        <f t="shared" si="150"/>
        <v>12.231689751999998</v>
      </c>
      <c r="I1063">
        <f t="shared" si="148"/>
        <v>0.98841648930430737</v>
      </c>
    </row>
    <row r="1064" spans="1:9" x14ac:dyDescent="0.25">
      <c r="A1064">
        <v>8600</v>
      </c>
      <c r="B1064">
        <v>10</v>
      </c>
      <c r="C1064">
        <v>11.137717</v>
      </c>
      <c r="D1064">
        <v>9.8761002815927164</v>
      </c>
      <c r="E1064">
        <f t="shared" si="145"/>
        <v>0.98761002815927168</v>
      </c>
      <c r="F1064" t="str">
        <f t="shared" si="144"/>
        <v/>
      </c>
      <c r="G1064">
        <f t="shared" si="146"/>
        <v>8.8105726872246688</v>
      </c>
      <c r="H1064">
        <f t="shared" si="150"/>
        <v>11.009620748899998</v>
      </c>
      <c r="I1064">
        <f t="shared" si="148"/>
        <v>0.98761002815927168</v>
      </c>
    </row>
    <row r="1065" spans="1:9" x14ac:dyDescent="0.25">
      <c r="A1065">
        <v>8600</v>
      </c>
      <c r="B1065">
        <v>11</v>
      </c>
      <c r="C1065">
        <v>10.170572</v>
      </c>
      <c r="D1065">
        <v>10.81524323312396</v>
      </c>
      <c r="E1065">
        <f t="shared" si="145"/>
        <v>0.98320393028399633</v>
      </c>
      <c r="F1065" t="str">
        <f t="shared" si="144"/>
        <v/>
      </c>
      <c r="G1065">
        <f t="shared" si="146"/>
        <v>9.5652173913043477</v>
      </c>
      <c r="H1065">
        <f t="shared" si="150"/>
        <v>10.009746109999998</v>
      </c>
      <c r="I1065">
        <f t="shared" si="148"/>
        <v>0.98320393028399633</v>
      </c>
    </row>
    <row r="1066" spans="1:9" x14ac:dyDescent="0.25">
      <c r="A1066">
        <v>8600</v>
      </c>
      <c r="B1066">
        <v>12</v>
      </c>
      <c r="C1066">
        <v>10.22151</v>
      </c>
      <c r="D1066">
        <v>10.76134641554917</v>
      </c>
      <c r="E1066">
        <f t="shared" si="145"/>
        <v>0.89677886796243078</v>
      </c>
      <c r="F1066" t="str">
        <f t="shared" si="144"/>
        <v/>
      </c>
      <c r="G1066">
        <f t="shared" si="146"/>
        <v>10.300429184549357</v>
      </c>
      <c r="H1066">
        <f t="shared" si="150"/>
        <v>9.1765172442499985</v>
      </c>
      <c r="I1066">
        <f t="shared" si="148"/>
        <v>0.89677886796243078</v>
      </c>
    </row>
    <row r="1067" spans="1:9" x14ac:dyDescent="0.25">
      <c r="E1067" t="str">
        <f t="shared" si="145"/>
        <v/>
      </c>
      <c r="F1067" t="str">
        <f t="shared" si="144"/>
        <v/>
      </c>
      <c r="G1067" t="str">
        <f t="shared" si="146"/>
        <v/>
      </c>
      <c r="H1067" t="str">
        <f t="shared" ref="H1067:H1079" si="151">IFERROR(0.0001*C$1068+(((1-0.0001)*C$1068)/B1067), "")</f>
        <v/>
      </c>
      <c r="I1067" t="str">
        <f t="shared" si="148"/>
        <v/>
      </c>
    </row>
    <row r="1068" spans="1:9" x14ac:dyDescent="0.25">
      <c r="A1068">
        <v>8700</v>
      </c>
      <c r="B1068">
        <v>1</v>
      </c>
      <c r="C1068">
        <v>112.589564</v>
      </c>
      <c r="D1068">
        <v>1</v>
      </c>
      <c r="E1068">
        <f t="shared" si="145"/>
        <v>1</v>
      </c>
      <c r="F1068" t="str">
        <f t="shared" si="144"/>
        <v/>
      </c>
      <c r="G1068">
        <f t="shared" si="146"/>
        <v>1</v>
      </c>
      <c r="H1068">
        <f t="shared" si="151"/>
        <v>112.589564</v>
      </c>
      <c r="I1068">
        <f t="shared" si="148"/>
        <v>1</v>
      </c>
    </row>
    <row r="1069" spans="1:9" x14ac:dyDescent="0.25">
      <c r="A1069">
        <v>8700</v>
      </c>
      <c r="B1069">
        <v>2</v>
      </c>
      <c r="C1069">
        <v>56.59234</v>
      </c>
      <c r="D1069">
        <v>1.9894841598703989</v>
      </c>
      <c r="E1069">
        <f t="shared" si="145"/>
        <v>0.99474207993519947</v>
      </c>
      <c r="F1069" t="str">
        <f t="shared" si="144"/>
        <v/>
      </c>
      <c r="G1069">
        <f t="shared" si="146"/>
        <v>1.9704433497536948</v>
      </c>
      <c r="H1069">
        <f t="shared" si="151"/>
        <v>56.300411478199997</v>
      </c>
      <c r="I1069">
        <f t="shared" si="148"/>
        <v>0.99474207993519947</v>
      </c>
    </row>
    <row r="1070" spans="1:9" x14ac:dyDescent="0.25">
      <c r="A1070">
        <v>8700</v>
      </c>
      <c r="B1070">
        <v>3</v>
      </c>
      <c r="C1070">
        <v>37.761623999999998</v>
      </c>
      <c r="D1070">
        <v>2.9815869148000629</v>
      </c>
      <c r="E1070">
        <f t="shared" si="145"/>
        <v>0.99386230493335426</v>
      </c>
      <c r="F1070" t="str">
        <f t="shared" si="144"/>
        <v/>
      </c>
      <c r="G1070">
        <f t="shared" si="146"/>
        <v>2.912621359223301</v>
      </c>
      <c r="H1070">
        <f t="shared" si="151"/>
        <v>37.537360637599996</v>
      </c>
      <c r="I1070">
        <f t="shared" si="148"/>
        <v>0.99386230493335426</v>
      </c>
    </row>
    <row r="1071" spans="1:9" x14ac:dyDescent="0.25">
      <c r="A1071">
        <v>8700</v>
      </c>
      <c r="B1071">
        <v>4</v>
      </c>
      <c r="C1071">
        <v>28.332380000000001</v>
      </c>
      <c r="D1071">
        <v>3.9738830271230299</v>
      </c>
      <c r="E1071">
        <f t="shared" si="145"/>
        <v>0.99347075678075747</v>
      </c>
      <c r="F1071" t="str">
        <f t="shared" si="144"/>
        <v/>
      </c>
      <c r="G1071">
        <f t="shared" si="146"/>
        <v>3.8277511961722492</v>
      </c>
      <c r="H1071">
        <f t="shared" si="151"/>
        <v>28.155835217299998</v>
      </c>
      <c r="I1071">
        <f t="shared" si="148"/>
        <v>0.99347075678075747</v>
      </c>
    </row>
    <row r="1072" spans="1:9" x14ac:dyDescent="0.25">
      <c r="A1072">
        <v>8700</v>
      </c>
      <c r="B1072">
        <v>5</v>
      </c>
      <c r="C1072">
        <v>22.697816</v>
      </c>
      <c r="D1072">
        <v>4.9603699316269019</v>
      </c>
      <c r="E1072">
        <f t="shared" si="145"/>
        <v>0.99207398632538035</v>
      </c>
      <c r="F1072" t="str">
        <f t="shared" si="144"/>
        <v/>
      </c>
      <c r="G1072">
        <f t="shared" si="146"/>
        <v>4.7169811320754711</v>
      </c>
      <c r="H1072">
        <f t="shared" si="151"/>
        <v>22.526919965119998</v>
      </c>
      <c r="I1072">
        <f t="shared" si="148"/>
        <v>0.99207398632538035</v>
      </c>
    </row>
    <row r="1073" spans="1:9" x14ac:dyDescent="0.25">
      <c r="A1073">
        <v>8700</v>
      </c>
      <c r="B1073">
        <v>6</v>
      </c>
      <c r="C1073">
        <v>18.896813000000002</v>
      </c>
      <c r="D1073">
        <v>5.9581244731585157</v>
      </c>
      <c r="E1073">
        <f t="shared" si="145"/>
        <v>0.99302074552641928</v>
      </c>
      <c r="F1073" t="str">
        <f t="shared" si="144"/>
        <v/>
      </c>
      <c r="G1073">
        <f t="shared" si="146"/>
        <v>5.5813953488372103</v>
      </c>
      <c r="H1073">
        <f t="shared" si="151"/>
        <v>18.774309796999997</v>
      </c>
      <c r="I1073">
        <f t="shared" si="148"/>
        <v>0.99302074552641928</v>
      </c>
    </row>
    <row r="1074" spans="1:9" x14ac:dyDescent="0.25">
      <c r="A1074">
        <v>8700</v>
      </c>
      <c r="B1074">
        <v>7</v>
      </c>
      <c r="C1074">
        <v>16.213296</v>
      </c>
      <c r="D1074">
        <v>6.9442736381300874</v>
      </c>
      <c r="E1074">
        <f t="shared" si="145"/>
        <v>0.99203909116144107</v>
      </c>
      <c r="F1074" t="str">
        <f t="shared" si="144"/>
        <v/>
      </c>
      <c r="G1074">
        <f t="shared" si="146"/>
        <v>6.4220183486238538</v>
      </c>
      <c r="H1074">
        <f t="shared" si="151"/>
        <v>16.093873962628571</v>
      </c>
      <c r="I1074">
        <f t="shared" si="148"/>
        <v>0.99203909116144107</v>
      </c>
    </row>
    <row r="1075" spans="1:9" x14ac:dyDescent="0.25">
      <c r="A1075">
        <v>8700</v>
      </c>
      <c r="B1075">
        <v>8</v>
      </c>
      <c r="C1075">
        <v>14.219677000000001</v>
      </c>
      <c r="D1075">
        <v>7.9178707083149629</v>
      </c>
      <c r="E1075">
        <f t="shared" si="145"/>
        <v>0.98973383853937036</v>
      </c>
      <c r="F1075" t="str">
        <f t="shared" si="144"/>
        <v/>
      </c>
      <c r="G1075">
        <f t="shared" si="146"/>
        <v>7.2398190045248869</v>
      </c>
      <c r="H1075">
        <f t="shared" si="151"/>
        <v>14.08354708685</v>
      </c>
      <c r="I1075">
        <f t="shared" si="148"/>
        <v>0.98973383853937036</v>
      </c>
    </row>
    <row r="1076" spans="1:9" x14ac:dyDescent="0.25">
      <c r="A1076">
        <v>8700</v>
      </c>
      <c r="B1076">
        <v>9</v>
      </c>
      <c r="C1076">
        <v>12.64723</v>
      </c>
      <c r="D1076">
        <v>8.9023101501277342</v>
      </c>
      <c r="E1076">
        <f t="shared" si="145"/>
        <v>0.98914557223641486</v>
      </c>
      <c r="F1076" t="str">
        <f t="shared" si="144"/>
        <v/>
      </c>
      <c r="G1076">
        <f t="shared" si="146"/>
        <v>8.0357142857142865</v>
      </c>
      <c r="H1076">
        <f t="shared" si="151"/>
        <v>12.5199595168</v>
      </c>
      <c r="I1076">
        <f t="shared" si="148"/>
        <v>0.98914557223641486</v>
      </c>
    </row>
    <row r="1077" spans="1:9" x14ac:dyDescent="0.25">
      <c r="A1077">
        <v>8700</v>
      </c>
      <c r="B1077">
        <v>10</v>
      </c>
      <c r="C1077">
        <v>11.389099999999999</v>
      </c>
      <c r="D1077">
        <v>9.8857296889130843</v>
      </c>
      <c r="E1077">
        <f t="shared" si="145"/>
        <v>0.98857296889130841</v>
      </c>
      <c r="F1077" t="str">
        <f t="shared" si="144"/>
        <v/>
      </c>
      <c r="G1077">
        <f t="shared" si="146"/>
        <v>8.8105726872246688</v>
      </c>
      <c r="H1077">
        <f t="shared" si="151"/>
        <v>11.26908946076</v>
      </c>
      <c r="I1077">
        <f t="shared" si="148"/>
        <v>0.98857296889130841</v>
      </c>
    </row>
    <row r="1078" spans="1:9" x14ac:dyDescent="0.25">
      <c r="A1078">
        <v>8700</v>
      </c>
      <c r="B1078">
        <v>11</v>
      </c>
      <c r="C1078">
        <v>10.441545</v>
      </c>
      <c r="D1078">
        <v>10.782845259010999</v>
      </c>
      <c r="E1078">
        <f t="shared" si="145"/>
        <v>0.98025865991009087</v>
      </c>
      <c r="F1078" t="str">
        <f t="shared" si="144"/>
        <v/>
      </c>
      <c r="G1078">
        <f t="shared" si="146"/>
        <v>9.5652173913043477</v>
      </c>
      <c r="H1078">
        <f t="shared" si="151"/>
        <v>10.245650324</v>
      </c>
      <c r="I1078">
        <f t="shared" si="148"/>
        <v>0.98025865991009087</v>
      </c>
    </row>
    <row r="1079" spans="1:9" x14ac:dyDescent="0.25">
      <c r="A1079">
        <v>8700</v>
      </c>
      <c r="B1079">
        <v>12</v>
      </c>
      <c r="C1079">
        <v>10.470136999999999</v>
      </c>
      <c r="D1079">
        <v>10.753399310820861</v>
      </c>
      <c r="E1079">
        <f t="shared" si="145"/>
        <v>0.89611660923507175</v>
      </c>
      <c r="F1079" t="str">
        <f t="shared" si="144"/>
        <v/>
      </c>
      <c r="G1079">
        <f t="shared" si="146"/>
        <v>10.300429184549357</v>
      </c>
      <c r="H1079">
        <f t="shared" si="151"/>
        <v>9.3927843766999999</v>
      </c>
      <c r="I1079">
        <f t="shared" si="148"/>
        <v>0.89611660923507175</v>
      </c>
    </row>
    <row r="1080" spans="1:9" x14ac:dyDescent="0.25">
      <c r="E1080" t="str">
        <f t="shared" si="145"/>
        <v/>
      </c>
      <c r="F1080" t="str">
        <f t="shared" si="144"/>
        <v/>
      </c>
      <c r="G1080" t="str">
        <f t="shared" si="146"/>
        <v/>
      </c>
      <c r="H1080" t="str">
        <f t="shared" ref="H1080:H1092" si="152">IFERROR(0.0001*C$1081+(((1-0.0001)*C$1081)/B1080), "")</f>
        <v/>
      </c>
      <c r="I1080" t="str">
        <f t="shared" si="148"/>
        <v/>
      </c>
    </row>
    <row r="1081" spans="1:9" x14ac:dyDescent="0.25">
      <c r="A1081">
        <v>8800</v>
      </c>
      <c r="B1081">
        <v>1</v>
      </c>
      <c r="C1081">
        <v>115.112629</v>
      </c>
      <c r="D1081">
        <v>1</v>
      </c>
      <c r="E1081">
        <f t="shared" si="145"/>
        <v>1</v>
      </c>
      <c r="F1081" t="str">
        <f t="shared" si="144"/>
        <v/>
      </c>
      <c r="G1081">
        <f t="shared" si="146"/>
        <v>1</v>
      </c>
      <c r="H1081">
        <f t="shared" si="152"/>
        <v>115.112629</v>
      </c>
      <c r="I1081">
        <f t="shared" si="148"/>
        <v>1</v>
      </c>
    </row>
    <row r="1082" spans="1:9" x14ac:dyDescent="0.25">
      <c r="A1082">
        <v>8800</v>
      </c>
      <c r="B1082">
        <v>2</v>
      </c>
      <c r="C1082">
        <v>57.932113000000001</v>
      </c>
      <c r="D1082">
        <v>1.9870262457024479</v>
      </c>
      <c r="E1082">
        <f t="shared" si="145"/>
        <v>0.99351312285122395</v>
      </c>
      <c r="F1082" t="str">
        <f t="shared" si="144"/>
        <v/>
      </c>
      <c r="G1082">
        <f t="shared" si="146"/>
        <v>1.9704433497536948</v>
      </c>
      <c r="H1082">
        <f t="shared" si="152"/>
        <v>57.56207013145</v>
      </c>
      <c r="I1082">
        <f t="shared" si="148"/>
        <v>0.99351312285122395</v>
      </c>
    </row>
    <row r="1083" spans="1:9" x14ac:dyDescent="0.25">
      <c r="A1083">
        <v>8800</v>
      </c>
      <c r="B1083">
        <v>3</v>
      </c>
      <c r="C1083">
        <v>38.614719999999998</v>
      </c>
      <c r="D1083">
        <v>2.9810556440652678</v>
      </c>
      <c r="E1083">
        <f t="shared" si="145"/>
        <v>0.99368521468842264</v>
      </c>
      <c r="F1083" t="str">
        <f t="shared" si="144"/>
        <v/>
      </c>
      <c r="G1083">
        <f t="shared" si="146"/>
        <v>2.912621359223301</v>
      </c>
      <c r="H1083">
        <f t="shared" si="152"/>
        <v>38.3785505086</v>
      </c>
      <c r="I1083">
        <f t="shared" si="148"/>
        <v>0.99368521468842264</v>
      </c>
    </row>
    <row r="1084" spans="1:9" x14ac:dyDescent="0.25">
      <c r="A1084">
        <v>8800</v>
      </c>
      <c r="B1084">
        <v>4</v>
      </c>
      <c r="C1084">
        <v>29.002047999999998</v>
      </c>
      <c r="D1084">
        <v>3.969120697958985</v>
      </c>
      <c r="E1084">
        <f t="shared" si="145"/>
        <v>0.99228017448974626</v>
      </c>
      <c r="F1084" t="str">
        <f t="shared" si="144"/>
        <v/>
      </c>
      <c r="G1084">
        <f t="shared" si="146"/>
        <v>3.8277511961722492</v>
      </c>
      <c r="H1084">
        <f t="shared" si="152"/>
        <v>28.786790697175</v>
      </c>
      <c r="I1084">
        <f t="shared" si="148"/>
        <v>0.99228017448974626</v>
      </c>
    </row>
    <row r="1085" spans="1:9" x14ac:dyDescent="0.25">
      <c r="A1085">
        <v>8800</v>
      </c>
      <c r="B1085">
        <v>5</v>
      </c>
      <c r="C1085">
        <v>23.167245999999999</v>
      </c>
      <c r="D1085">
        <v>4.968766205529997</v>
      </c>
      <c r="E1085">
        <f t="shared" si="145"/>
        <v>0.99375324110599939</v>
      </c>
      <c r="F1085" t="str">
        <f t="shared" si="144"/>
        <v/>
      </c>
      <c r="G1085">
        <f t="shared" si="146"/>
        <v>4.7169811320754711</v>
      </c>
      <c r="H1085">
        <f t="shared" si="152"/>
        <v>23.03173481032</v>
      </c>
      <c r="I1085">
        <f t="shared" si="148"/>
        <v>0.99375324110599939</v>
      </c>
    </row>
    <row r="1086" spans="1:9" x14ac:dyDescent="0.25">
      <c r="A1086">
        <v>8800</v>
      </c>
      <c r="B1086">
        <v>6</v>
      </c>
      <c r="C1086">
        <v>19.350729999999999</v>
      </c>
      <c r="D1086">
        <v>5.9487486518596464</v>
      </c>
      <c r="E1086">
        <f t="shared" si="145"/>
        <v>0.99145810864327444</v>
      </c>
      <c r="F1086" t="str">
        <f t="shared" si="144"/>
        <v/>
      </c>
      <c r="G1086">
        <f t="shared" si="146"/>
        <v>5.5813953488372103</v>
      </c>
      <c r="H1086">
        <f t="shared" si="152"/>
        <v>19.19503088575</v>
      </c>
      <c r="I1086">
        <f t="shared" si="148"/>
        <v>0.99145810864327444</v>
      </c>
    </row>
    <row r="1087" spans="1:9" x14ac:dyDescent="0.25">
      <c r="A1087">
        <v>8800</v>
      </c>
      <c r="B1087">
        <v>7</v>
      </c>
      <c r="C1087">
        <v>16.618418999999999</v>
      </c>
      <c r="D1087">
        <v>6.9268098848632951</v>
      </c>
      <c r="E1087">
        <f t="shared" si="145"/>
        <v>0.98954426926618499</v>
      </c>
      <c r="F1087" t="str">
        <f t="shared" si="144"/>
        <v/>
      </c>
      <c r="G1087">
        <f t="shared" si="146"/>
        <v>6.4220183486238538</v>
      </c>
      <c r="H1087">
        <f t="shared" si="152"/>
        <v>16.454528082485716</v>
      </c>
      <c r="I1087">
        <f t="shared" si="148"/>
        <v>0.98954426926618499</v>
      </c>
    </row>
    <row r="1088" spans="1:9" x14ac:dyDescent="0.25">
      <c r="A1088">
        <v>8800</v>
      </c>
      <c r="B1088">
        <v>8</v>
      </c>
      <c r="C1088">
        <v>14.535489</v>
      </c>
      <c r="D1088">
        <v>7.9194190852471493</v>
      </c>
      <c r="E1088">
        <f t="shared" si="145"/>
        <v>0.98992738565589367</v>
      </c>
      <c r="F1088" t="str">
        <f t="shared" si="144"/>
        <v/>
      </c>
      <c r="G1088">
        <f t="shared" si="146"/>
        <v>7.2398190045248869</v>
      </c>
      <c r="H1088">
        <f t="shared" si="152"/>
        <v>14.399150980037499</v>
      </c>
      <c r="I1088">
        <f t="shared" si="148"/>
        <v>0.98992738565589367</v>
      </c>
    </row>
    <row r="1089" spans="1:9" x14ac:dyDescent="0.25">
      <c r="A1089">
        <v>8800</v>
      </c>
      <c r="B1089">
        <v>9</v>
      </c>
      <c r="C1089">
        <v>12.917923</v>
      </c>
      <c r="D1089">
        <v>8.9110787392059851</v>
      </c>
      <c r="E1089">
        <f t="shared" si="145"/>
        <v>0.99011985991177609</v>
      </c>
      <c r="F1089" t="str">
        <f t="shared" si="144"/>
        <v/>
      </c>
      <c r="G1089">
        <f t="shared" si="146"/>
        <v>8.0357142857142865</v>
      </c>
      <c r="H1089">
        <f t="shared" si="152"/>
        <v>12.800524344799999</v>
      </c>
      <c r="I1089">
        <f t="shared" si="148"/>
        <v>0.99011985991177609</v>
      </c>
    </row>
    <row r="1090" spans="1:9" x14ac:dyDescent="0.25">
      <c r="A1090">
        <v>8800</v>
      </c>
      <c r="B1090">
        <v>10</v>
      </c>
      <c r="C1090">
        <v>11.634550000000001</v>
      </c>
      <c r="D1090">
        <v>9.8940336325857032</v>
      </c>
      <c r="E1090">
        <f t="shared" si="145"/>
        <v>0.98940336325857037</v>
      </c>
      <c r="F1090" t="str">
        <f t="shared" ref="F1090:F1153" si="153">IF(AND(NOT(ISBLANK(B1090)), B1090&lt;&gt;1), IF(E1090&gt;=1, "SUPERLINEARE", ""), "")</f>
        <v/>
      </c>
      <c r="G1090">
        <f t="shared" si="146"/>
        <v>8.8105726872246688</v>
      </c>
      <c r="H1090">
        <f t="shared" si="152"/>
        <v>11.521623036609999</v>
      </c>
      <c r="I1090">
        <f t="shared" si="148"/>
        <v>0.98940336325857037</v>
      </c>
    </row>
    <row r="1091" spans="1:9" x14ac:dyDescent="0.25">
      <c r="A1091">
        <v>8800</v>
      </c>
      <c r="B1091">
        <v>11</v>
      </c>
      <c r="C1091">
        <v>10.638052</v>
      </c>
      <c r="D1091">
        <v>10.82083721718976</v>
      </c>
      <c r="E1091">
        <f t="shared" ref="E1091:E1154" si="154">IFERROR(D1091/B1091, "")</f>
        <v>0.98371247428997821</v>
      </c>
      <c r="F1091" t="str">
        <f t="shared" si="153"/>
        <v/>
      </c>
      <c r="G1091">
        <f t="shared" ref="G1091:G1154" si="155">IF(NOT(ISBLANK(B1091)), 1/(0.015+(0.985/B1091)), "")</f>
        <v>9.5652173913043477</v>
      </c>
      <c r="H1091">
        <f t="shared" si="152"/>
        <v>10.475249238999998</v>
      </c>
      <c r="I1091">
        <f t="shared" si="148"/>
        <v>0.98371247428997821</v>
      </c>
    </row>
    <row r="1092" spans="1:9" x14ac:dyDescent="0.25">
      <c r="A1092">
        <v>8800</v>
      </c>
      <c r="B1092">
        <v>12</v>
      </c>
      <c r="C1092">
        <v>10.886457</v>
      </c>
      <c r="D1092">
        <v>10.573929516278801</v>
      </c>
      <c r="E1092">
        <f t="shared" si="154"/>
        <v>0.88116079302323336</v>
      </c>
      <c r="F1092" t="str">
        <f t="shared" si="153"/>
        <v/>
      </c>
      <c r="G1092">
        <f t="shared" si="155"/>
        <v>10.300429184549357</v>
      </c>
      <c r="H1092">
        <f t="shared" si="152"/>
        <v>9.6032710743249989</v>
      </c>
      <c r="I1092">
        <f t="shared" ref="I1092:I1155" si="156">IFERROR(D1092/B1092, "")</f>
        <v>0.88116079302323336</v>
      </c>
    </row>
    <row r="1093" spans="1:9" x14ac:dyDescent="0.25">
      <c r="E1093" t="str">
        <f t="shared" si="154"/>
        <v/>
      </c>
      <c r="F1093" t="str">
        <f t="shared" si="153"/>
        <v/>
      </c>
      <c r="G1093" t="str">
        <f t="shared" si="155"/>
        <v/>
      </c>
      <c r="H1093" t="str">
        <f t="shared" ref="H1093:H1105" si="157">IFERROR(0.0001*C$1094+(((1-0.0001)*C$1094)/B1093), "")</f>
        <v/>
      </c>
      <c r="I1093" t="str">
        <f t="shared" si="156"/>
        <v/>
      </c>
    </row>
    <row r="1094" spans="1:9" x14ac:dyDescent="0.25">
      <c r="A1094">
        <v>8900</v>
      </c>
      <c r="B1094">
        <v>1</v>
      </c>
      <c r="C1094">
        <v>117.668479</v>
      </c>
      <c r="D1094">
        <v>1</v>
      </c>
      <c r="E1094">
        <f t="shared" si="154"/>
        <v>1</v>
      </c>
      <c r="F1094" t="str">
        <f t="shared" si="153"/>
        <v/>
      </c>
      <c r="G1094">
        <f t="shared" si="155"/>
        <v>1</v>
      </c>
      <c r="H1094">
        <f t="shared" si="157"/>
        <v>117.66847900000002</v>
      </c>
      <c r="I1094">
        <f t="shared" si="156"/>
        <v>1</v>
      </c>
    </row>
    <row r="1095" spans="1:9" x14ac:dyDescent="0.25">
      <c r="A1095">
        <v>8900</v>
      </c>
      <c r="B1095">
        <v>2</v>
      </c>
      <c r="C1095">
        <v>59.189349999999997</v>
      </c>
      <c r="D1095">
        <v>1.988000865020481</v>
      </c>
      <c r="E1095">
        <f t="shared" si="154"/>
        <v>0.99400043251024051</v>
      </c>
      <c r="F1095" t="str">
        <f t="shared" si="153"/>
        <v/>
      </c>
      <c r="G1095">
        <f t="shared" si="155"/>
        <v>1.9704433497536948</v>
      </c>
      <c r="H1095">
        <f t="shared" si="157"/>
        <v>58.840122923950005</v>
      </c>
      <c r="I1095">
        <f t="shared" si="156"/>
        <v>0.99400043251024051</v>
      </c>
    </row>
    <row r="1096" spans="1:9" x14ac:dyDescent="0.25">
      <c r="A1096">
        <v>8900</v>
      </c>
      <c r="B1096">
        <v>3</v>
      </c>
      <c r="C1096">
        <v>39.543002999999999</v>
      </c>
      <c r="D1096">
        <v>2.9757092297719532</v>
      </c>
      <c r="E1096">
        <f t="shared" si="154"/>
        <v>0.99190307659065102</v>
      </c>
      <c r="F1096" t="str">
        <f t="shared" si="153"/>
        <v/>
      </c>
      <c r="G1096">
        <f t="shared" si="155"/>
        <v>2.912621359223301</v>
      </c>
      <c r="H1096">
        <f t="shared" si="157"/>
        <v>39.230670898600003</v>
      </c>
      <c r="I1096">
        <f t="shared" si="156"/>
        <v>0.99190307659065102</v>
      </c>
    </row>
    <row r="1097" spans="1:9" x14ac:dyDescent="0.25">
      <c r="A1097">
        <v>8900</v>
      </c>
      <c r="B1097">
        <v>4</v>
      </c>
      <c r="C1097">
        <v>29.659811999999999</v>
      </c>
      <c r="D1097">
        <v>3.9672698869433161</v>
      </c>
      <c r="E1097">
        <f t="shared" si="154"/>
        <v>0.99181747173582901</v>
      </c>
      <c r="F1097" t="str">
        <f t="shared" si="153"/>
        <v/>
      </c>
      <c r="G1097">
        <f t="shared" si="155"/>
        <v>3.8277511961722492</v>
      </c>
      <c r="H1097">
        <f t="shared" si="157"/>
        <v>29.425944885925002</v>
      </c>
      <c r="I1097">
        <f t="shared" si="156"/>
        <v>0.99181747173582901</v>
      </c>
    </row>
    <row r="1098" spans="1:9" x14ac:dyDescent="0.25">
      <c r="A1098">
        <v>8900</v>
      </c>
      <c r="B1098">
        <v>5</v>
      </c>
      <c r="C1098">
        <v>23.737805999999999</v>
      </c>
      <c r="D1098">
        <v>4.957007357798779</v>
      </c>
      <c r="E1098">
        <f t="shared" si="154"/>
        <v>0.99140147155975578</v>
      </c>
      <c r="F1098" t="str">
        <f t="shared" si="153"/>
        <v/>
      </c>
      <c r="G1098">
        <f t="shared" si="155"/>
        <v>4.7169811320754711</v>
      </c>
      <c r="H1098">
        <f t="shared" si="157"/>
        <v>23.543109278320003</v>
      </c>
      <c r="I1098">
        <f t="shared" si="156"/>
        <v>0.99140147155975578</v>
      </c>
    </row>
    <row r="1099" spans="1:9" x14ac:dyDescent="0.25">
      <c r="A1099">
        <v>8900</v>
      </c>
      <c r="B1099">
        <v>6</v>
      </c>
      <c r="C1099">
        <v>19.763311000000002</v>
      </c>
      <c r="D1099">
        <v>5.9538849031925869</v>
      </c>
      <c r="E1099">
        <f t="shared" si="154"/>
        <v>0.99231415053209782</v>
      </c>
      <c r="F1099" t="str">
        <f t="shared" si="153"/>
        <v/>
      </c>
      <c r="G1099">
        <f t="shared" si="155"/>
        <v>5.5813953488372103</v>
      </c>
      <c r="H1099">
        <f t="shared" si="157"/>
        <v>19.621218873250001</v>
      </c>
      <c r="I1099">
        <f t="shared" si="156"/>
        <v>0.99231415053209782</v>
      </c>
    </row>
    <row r="1100" spans="1:9" x14ac:dyDescent="0.25">
      <c r="A1100">
        <v>8900</v>
      </c>
      <c r="B1100">
        <v>7</v>
      </c>
      <c r="C1100">
        <v>16.964836999999999</v>
      </c>
      <c r="D1100">
        <v>6.9360217843531302</v>
      </c>
      <c r="E1100">
        <f t="shared" si="154"/>
        <v>0.99086025490759</v>
      </c>
      <c r="F1100" t="str">
        <f t="shared" si="153"/>
        <v/>
      </c>
      <c r="G1100">
        <f t="shared" si="155"/>
        <v>6.4220183486238538</v>
      </c>
      <c r="H1100">
        <f t="shared" si="157"/>
        <v>16.819868583914285</v>
      </c>
      <c r="I1100">
        <f t="shared" si="156"/>
        <v>0.99086025490759</v>
      </c>
    </row>
    <row r="1101" spans="1:9" x14ac:dyDescent="0.25">
      <c r="A1101">
        <v>8900</v>
      </c>
      <c r="B1101">
        <v>8</v>
      </c>
      <c r="C1101">
        <v>14.830353000000001</v>
      </c>
      <c r="D1101">
        <v>7.9343006198166686</v>
      </c>
      <c r="E1101">
        <f t="shared" si="154"/>
        <v>0.99178757747708357</v>
      </c>
      <c r="F1101" t="str">
        <f t="shared" si="153"/>
        <v/>
      </c>
      <c r="G1101">
        <f t="shared" si="155"/>
        <v>7.2398190045248869</v>
      </c>
      <c r="H1101">
        <f t="shared" si="157"/>
        <v>14.718855866912502</v>
      </c>
      <c r="I1101">
        <f t="shared" si="156"/>
        <v>0.99178757747708357</v>
      </c>
    </row>
    <row r="1102" spans="1:9" x14ac:dyDescent="0.25">
      <c r="A1102">
        <v>8900</v>
      </c>
      <c r="B1102">
        <v>9</v>
      </c>
      <c r="C1102">
        <v>13.231811</v>
      </c>
      <c r="D1102">
        <v>8.8928476230502387</v>
      </c>
      <c r="E1102">
        <f t="shared" si="154"/>
        <v>0.98809418033891538</v>
      </c>
      <c r="F1102" t="str">
        <f t="shared" si="153"/>
        <v/>
      </c>
      <c r="G1102">
        <f t="shared" si="155"/>
        <v>8.0357142857142865</v>
      </c>
      <c r="H1102">
        <f t="shared" si="157"/>
        <v>13.084734864800001</v>
      </c>
      <c r="I1102">
        <f t="shared" si="156"/>
        <v>0.98809418033891538</v>
      </c>
    </row>
    <row r="1103" spans="1:9" x14ac:dyDescent="0.25">
      <c r="A1103">
        <v>8900</v>
      </c>
      <c r="B1103">
        <v>10</v>
      </c>
      <c r="C1103">
        <v>11.887839</v>
      </c>
      <c r="D1103">
        <v>9.8982227972636583</v>
      </c>
      <c r="E1103">
        <f t="shared" si="154"/>
        <v>0.98982227972636583</v>
      </c>
      <c r="F1103" t="str">
        <f t="shared" si="153"/>
        <v/>
      </c>
      <c r="G1103">
        <f t="shared" si="155"/>
        <v>8.8105726872246688</v>
      </c>
      <c r="H1103">
        <f t="shared" si="157"/>
        <v>11.777438063110003</v>
      </c>
      <c r="I1103">
        <f t="shared" si="156"/>
        <v>0.98982227972636583</v>
      </c>
    </row>
    <row r="1104" spans="1:9" x14ac:dyDescent="0.25">
      <c r="A1104">
        <v>8900</v>
      </c>
      <c r="B1104">
        <v>11</v>
      </c>
      <c r="C1104">
        <v>10.88409</v>
      </c>
      <c r="D1104">
        <v>10.811053473464479</v>
      </c>
      <c r="E1104">
        <f t="shared" si="154"/>
        <v>0.98282304304222545</v>
      </c>
      <c r="F1104" t="str">
        <f t="shared" si="153"/>
        <v/>
      </c>
      <c r="G1104">
        <f t="shared" si="155"/>
        <v>9.5652173913043477</v>
      </c>
      <c r="H1104">
        <f t="shared" si="157"/>
        <v>10.707831589000001</v>
      </c>
      <c r="I1104">
        <f t="shared" si="156"/>
        <v>0.98282304304222545</v>
      </c>
    </row>
    <row r="1105" spans="1:9" x14ac:dyDescent="0.25">
      <c r="A1105">
        <v>8900</v>
      </c>
      <c r="B1105">
        <v>12</v>
      </c>
      <c r="C1105">
        <v>10.918308</v>
      </c>
      <c r="D1105">
        <v>10.77717160937391</v>
      </c>
      <c r="E1105">
        <f t="shared" si="154"/>
        <v>0.8980976341144925</v>
      </c>
      <c r="F1105" t="str">
        <f t="shared" si="153"/>
        <v/>
      </c>
      <c r="G1105">
        <f t="shared" si="155"/>
        <v>10.300429184549357</v>
      </c>
      <c r="H1105">
        <f t="shared" si="157"/>
        <v>9.8164928605750017</v>
      </c>
      <c r="I1105">
        <f t="shared" si="156"/>
        <v>0.8980976341144925</v>
      </c>
    </row>
    <row r="1106" spans="1:9" x14ac:dyDescent="0.25">
      <c r="E1106" t="str">
        <f t="shared" si="154"/>
        <v/>
      </c>
      <c r="F1106" t="str">
        <f t="shared" si="153"/>
        <v/>
      </c>
      <c r="G1106" t="str">
        <f t="shared" si="155"/>
        <v/>
      </c>
      <c r="H1106" t="str">
        <f t="shared" ref="H1106:H1118" si="158">IFERROR(0.0001*C$1107+(((1-0.0001)*C$1107)/B1106), "")</f>
        <v/>
      </c>
      <c r="I1106" t="str">
        <f t="shared" si="156"/>
        <v/>
      </c>
    </row>
    <row r="1107" spans="1:9" x14ac:dyDescent="0.25">
      <c r="A1107">
        <v>9000</v>
      </c>
      <c r="B1107">
        <v>1</v>
      </c>
      <c r="C1107">
        <v>120.418741</v>
      </c>
      <c r="D1107">
        <v>1</v>
      </c>
      <c r="E1107">
        <f t="shared" si="154"/>
        <v>1</v>
      </c>
      <c r="F1107" t="str">
        <f t="shared" si="153"/>
        <v/>
      </c>
      <c r="G1107">
        <f t="shared" si="155"/>
        <v>1</v>
      </c>
      <c r="H1107">
        <f t="shared" si="158"/>
        <v>120.41874100000001</v>
      </c>
      <c r="I1107">
        <f t="shared" si="156"/>
        <v>1</v>
      </c>
    </row>
    <row r="1108" spans="1:9" x14ac:dyDescent="0.25">
      <c r="A1108">
        <v>9000</v>
      </c>
      <c r="B1108">
        <v>2</v>
      </c>
      <c r="C1108">
        <v>60.523449999999997</v>
      </c>
      <c r="D1108">
        <v>1.989621229457343</v>
      </c>
      <c r="E1108">
        <f t="shared" si="154"/>
        <v>0.99481061472867149</v>
      </c>
      <c r="F1108" t="str">
        <f t="shared" si="153"/>
        <v/>
      </c>
      <c r="G1108">
        <f t="shared" si="155"/>
        <v>1.9704433497536948</v>
      </c>
      <c r="H1108">
        <f t="shared" si="158"/>
        <v>60.215391437050002</v>
      </c>
      <c r="I1108">
        <f t="shared" si="156"/>
        <v>0.99481061472867149</v>
      </c>
    </row>
    <row r="1109" spans="1:9" x14ac:dyDescent="0.25">
      <c r="A1109">
        <v>9000</v>
      </c>
      <c r="B1109">
        <v>3</v>
      </c>
      <c r="C1109">
        <v>40.381476999999997</v>
      </c>
      <c r="D1109">
        <v>2.9820291367747651</v>
      </c>
      <c r="E1109">
        <f t="shared" si="154"/>
        <v>0.99400971225825507</v>
      </c>
      <c r="F1109" t="str">
        <f t="shared" si="153"/>
        <v/>
      </c>
      <c r="G1109">
        <f t="shared" si="155"/>
        <v>2.912621359223301</v>
      </c>
      <c r="H1109">
        <f t="shared" si="158"/>
        <v>40.147608249400001</v>
      </c>
      <c r="I1109">
        <f t="shared" si="156"/>
        <v>0.99400971225825507</v>
      </c>
    </row>
    <row r="1110" spans="1:9" x14ac:dyDescent="0.25">
      <c r="A1110">
        <v>9000</v>
      </c>
      <c r="B1110">
        <v>4</v>
      </c>
      <c r="C1110">
        <v>30.257802999999999</v>
      </c>
      <c r="D1110">
        <v>3.979758246162155</v>
      </c>
      <c r="E1110">
        <f t="shared" si="154"/>
        <v>0.99493956154053875</v>
      </c>
      <c r="F1110" t="str">
        <f t="shared" si="153"/>
        <v/>
      </c>
      <c r="G1110">
        <f t="shared" si="155"/>
        <v>3.8277511961722492</v>
      </c>
      <c r="H1110">
        <f t="shared" si="158"/>
        <v>30.113716655575001</v>
      </c>
      <c r="I1110">
        <f t="shared" si="156"/>
        <v>0.99493956154053875</v>
      </c>
    </row>
    <row r="1111" spans="1:9" x14ac:dyDescent="0.25">
      <c r="A1111">
        <v>9000</v>
      </c>
      <c r="B1111">
        <v>5</v>
      </c>
      <c r="C1111">
        <v>24.238444000000001</v>
      </c>
      <c r="D1111">
        <v>4.9680887519017309</v>
      </c>
      <c r="E1111">
        <f t="shared" si="154"/>
        <v>0.99361775038034617</v>
      </c>
      <c r="F1111" t="str">
        <f t="shared" si="153"/>
        <v/>
      </c>
      <c r="G1111">
        <f t="shared" si="155"/>
        <v>4.7169811320754711</v>
      </c>
      <c r="H1111">
        <f t="shared" si="158"/>
        <v>24.093381699280002</v>
      </c>
      <c r="I1111">
        <f t="shared" si="156"/>
        <v>0.99361775038034617</v>
      </c>
    </row>
    <row r="1112" spans="1:9" x14ac:dyDescent="0.25">
      <c r="A1112">
        <v>9000</v>
      </c>
      <c r="B1112">
        <v>6</v>
      </c>
      <c r="C1112">
        <v>20.222549999999998</v>
      </c>
      <c r="D1112">
        <v>5.9546763884871101</v>
      </c>
      <c r="E1112">
        <f t="shared" si="154"/>
        <v>0.99244606474785169</v>
      </c>
      <c r="F1112" t="str">
        <f t="shared" si="153"/>
        <v/>
      </c>
      <c r="G1112">
        <f t="shared" si="155"/>
        <v>5.5813953488372103</v>
      </c>
      <c r="H1112">
        <f t="shared" si="158"/>
        <v>20.07982506175</v>
      </c>
      <c r="I1112">
        <f t="shared" si="156"/>
        <v>0.99244606474785169</v>
      </c>
    </row>
    <row r="1113" spans="1:9" x14ac:dyDescent="0.25">
      <c r="A1113">
        <v>9000</v>
      </c>
      <c r="B1113">
        <v>7</v>
      </c>
      <c r="C1113">
        <v>17.344432999999999</v>
      </c>
      <c r="D1113">
        <v>6.9427891358570211</v>
      </c>
      <c r="E1113">
        <f t="shared" si="154"/>
        <v>0.99182701940814588</v>
      </c>
      <c r="F1113" t="str">
        <f t="shared" si="153"/>
        <v/>
      </c>
      <c r="G1113">
        <f t="shared" si="155"/>
        <v>6.4220183486238538</v>
      </c>
      <c r="H1113">
        <f t="shared" si="158"/>
        <v>17.212998892085714</v>
      </c>
      <c r="I1113">
        <f t="shared" si="156"/>
        <v>0.99182701940814588</v>
      </c>
    </row>
    <row r="1114" spans="1:9" x14ac:dyDescent="0.25">
      <c r="A1114">
        <v>9000</v>
      </c>
      <c r="B1114">
        <v>8</v>
      </c>
      <c r="C1114">
        <v>15.165499000000001</v>
      </c>
      <c r="D1114">
        <v>7.9403085252915178</v>
      </c>
      <c r="E1114">
        <f t="shared" si="154"/>
        <v>0.99253856566143972</v>
      </c>
      <c r="F1114" t="str">
        <f t="shared" si="153"/>
        <v/>
      </c>
      <c r="G1114">
        <f t="shared" si="155"/>
        <v>7.2398190045248869</v>
      </c>
      <c r="H1114">
        <f t="shared" si="158"/>
        <v>15.0628792648375</v>
      </c>
      <c r="I1114">
        <f t="shared" si="156"/>
        <v>0.99253856566143972</v>
      </c>
    </row>
    <row r="1115" spans="1:9" x14ac:dyDescent="0.25">
      <c r="A1115">
        <v>9000</v>
      </c>
      <c r="B1115">
        <v>9</v>
      </c>
      <c r="C1115">
        <v>13.506841</v>
      </c>
      <c r="D1115">
        <v>8.9153889499402563</v>
      </c>
      <c r="E1115">
        <f t="shared" si="154"/>
        <v>0.99059877221558401</v>
      </c>
      <c r="F1115" t="str">
        <f t="shared" si="153"/>
        <v/>
      </c>
      <c r="G1115">
        <f t="shared" si="155"/>
        <v>8.0357142857142865</v>
      </c>
      <c r="H1115">
        <f t="shared" si="158"/>
        <v>13.390563999199999</v>
      </c>
      <c r="I1115">
        <f t="shared" si="156"/>
        <v>0.99059877221558401</v>
      </c>
    </row>
    <row r="1116" spans="1:9" x14ac:dyDescent="0.25">
      <c r="A1116">
        <v>9000</v>
      </c>
      <c r="B1116">
        <v>10</v>
      </c>
      <c r="C1116">
        <v>12.205838</v>
      </c>
      <c r="D1116">
        <v>9.8656676419922995</v>
      </c>
      <c r="E1116">
        <f t="shared" si="154"/>
        <v>0.98656676419922995</v>
      </c>
      <c r="F1116" t="str">
        <f t="shared" si="153"/>
        <v/>
      </c>
      <c r="G1116">
        <f t="shared" si="155"/>
        <v>8.8105726872246688</v>
      </c>
      <c r="H1116">
        <f t="shared" si="158"/>
        <v>12.052711786690001</v>
      </c>
      <c r="I1116">
        <f t="shared" si="156"/>
        <v>0.98656676419922995</v>
      </c>
    </row>
    <row r="1117" spans="1:9" x14ac:dyDescent="0.25">
      <c r="A1117">
        <v>9000</v>
      </c>
      <c r="B1117">
        <v>11</v>
      </c>
      <c r="C1117">
        <v>11.137973000000001</v>
      </c>
      <c r="D1117">
        <v>10.81154901345155</v>
      </c>
      <c r="E1117">
        <f t="shared" si="154"/>
        <v>0.98286809213195914</v>
      </c>
      <c r="F1117" t="str">
        <f t="shared" si="153"/>
        <v/>
      </c>
      <c r="G1117">
        <f t="shared" si="155"/>
        <v>9.5652173913043477</v>
      </c>
      <c r="H1117">
        <f t="shared" si="158"/>
        <v>10.958105431</v>
      </c>
      <c r="I1117">
        <f t="shared" si="156"/>
        <v>0.98286809213195914</v>
      </c>
    </row>
    <row r="1118" spans="1:9" x14ac:dyDescent="0.25">
      <c r="A1118">
        <v>9000</v>
      </c>
      <c r="B1118">
        <v>12</v>
      </c>
      <c r="C1118">
        <v>11.152596000000001</v>
      </c>
      <c r="D1118">
        <v>10.79737318557939</v>
      </c>
      <c r="E1118">
        <f t="shared" si="154"/>
        <v>0.8997810987982825</v>
      </c>
      <c r="F1118" t="str">
        <f t="shared" si="153"/>
        <v/>
      </c>
      <c r="G1118">
        <f t="shared" si="155"/>
        <v>10.300429184549357</v>
      </c>
      <c r="H1118">
        <f t="shared" si="158"/>
        <v>10.045933467925</v>
      </c>
      <c r="I1118">
        <f t="shared" si="156"/>
        <v>0.8997810987982825</v>
      </c>
    </row>
    <row r="1119" spans="1:9" x14ac:dyDescent="0.25">
      <c r="E1119" t="str">
        <f t="shared" si="154"/>
        <v/>
      </c>
      <c r="F1119" t="str">
        <f t="shared" si="153"/>
        <v/>
      </c>
      <c r="G1119" t="str">
        <f t="shared" si="155"/>
        <v/>
      </c>
      <c r="H1119" t="str">
        <f t="shared" ref="H1119:H1131" si="159">IFERROR(0.0001*C$1120+(((1-0.0001)*C$1120)/B1119), "")</f>
        <v/>
      </c>
      <c r="I1119" t="str">
        <f t="shared" si="156"/>
        <v/>
      </c>
    </row>
    <row r="1120" spans="1:9" x14ac:dyDescent="0.25">
      <c r="A1120">
        <v>9100</v>
      </c>
      <c r="B1120">
        <v>1</v>
      </c>
      <c r="C1120">
        <v>123.093932</v>
      </c>
      <c r="D1120">
        <v>1</v>
      </c>
      <c r="E1120">
        <f t="shared" si="154"/>
        <v>1</v>
      </c>
      <c r="F1120" t="str">
        <f t="shared" si="153"/>
        <v/>
      </c>
      <c r="G1120">
        <f t="shared" si="155"/>
        <v>1</v>
      </c>
      <c r="H1120">
        <f t="shared" si="159"/>
        <v>123.093932</v>
      </c>
      <c r="I1120">
        <f t="shared" si="156"/>
        <v>1</v>
      </c>
    </row>
    <row r="1121" spans="1:9" x14ac:dyDescent="0.25">
      <c r="A1121">
        <v>9100</v>
      </c>
      <c r="B1121">
        <v>2</v>
      </c>
      <c r="C1121">
        <v>61.885665000000003</v>
      </c>
      <c r="D1121">
        <v>1.9890540402207839</v>
      </c>
      <c r="E1121">
        <f t="shared" si="154"/>
        <v>0.99452702011039196</v>
      </c>
      <c r="F1121" t="str">
        <f t="shared" si="153"/>
        <v/>
      </c>
      <c r="G1121">
        <f t="shared" si="155"/>
        <v>1.9704433497536948</v>
      </c>
      <c r="H1121">
        <f t="shared" si="159"/>
        <v>61.553120696599997</v>
      </c>
      <c r="I1121">
        <f t="shared" si="156"/>
        <v>0.99452702011039196</v>
      </c>
    </row>
    <row r="1122" spans="1:9" x14ac:dyDescent="0.25">
      <c r="A1122">
        <v>9100</v>
      </c>
      <c r="B1122">
        <v>3</v>
      </c>
      <c r="C1122">
        <v>41.253915999999997</v>
      </c>
      <c r="D1122">
        <v>2.983812057987417</v>
      </c>
      <c r="E1122">
        <f t="shared" si="154"/>
        <v>0.994604019329139</v>
      </c>
      <c r="F1122" t="str">
        <f t="shared" si="153"/>
        <v/>
      </c>
      <c r="G1122">
        <f t="shared" si="155"/>
        <v>2.912621359223301</v>
      </c>
      <c r="H1122">
        <f t="shared" si="159"/>
        <v>41.039516928799998</v>
      </c>
      <c r="I1122">
        <f t="shared" si="156"/>
        <v>0.994604019329139</v>
      </c>
    </row>
    <row r="1123" spans="1:9" x14ac:dyDescent="0.25">
      <c r="A1123">
        <v>9100</v>
      </c>
      <c r="B1123">
        <v>4</v>
      </c>
      <c r="C1123">
        <v>30.995961000000001</v>
      </c>
      <c r="D1123">
        <v>3.9712894205796681</v>
      </c>
      <c r="E1123">
        <f t="shared" si="154"/>
        <v>0.99282235514491701</v>
      </c>
      <c r="F1123" t="str">
        <f t="shared" si="153"/>
        <v/>
      </c>
      <c r="G1123">
        <f t="shared" si="155"/>
        <v>3.8277511961722492</v>
      </c>
      <c r="H1123">
        <f t="shared" si="159"/>
        <v>30.782715044899998</v>
      </c>
      <c r="I1123">
        <f t="shared" si="156"/>
        <v>0.99282235514491701</v>
      </c>
    </row>
    <row r="1124" spans="1:9" x14ac:dyDescent="0.25">
      <c r="A1124">
        <v>9100</v>
      </c>
      <c r="B1124">
        <v>5</v>
      </c>
      <c r="C1124">
        <v>24.786334</v>
      </c>
      <c r="D1124">
        <v>4.9662016173912606</v>
      </c>
      <c r="E1124">
        <f t="shared" si="154"/>
        <v>0.99324032347825209</v>
      </c>
      <c r="F1124" t="str">
        <f t="shared" si="153"/>
        <v/>
      </c>
      <c r="G1124">
        <f t="shared" si="155"/>
        <v>4.7169811320754711</v>
      </c>
      <c r="H1124">
        <f t="shared" si="159"/>
        <v>24.628633914559998</v>
      </c>
      <c r="I1124">
        <f t="shared" si="156"/>
        <v>0.99324032347825209</v>
      </c>
    </row>
    <row r="1125" spans="1:9" x14ac:dyDescent="0.25">
      <c r="A1125">
        <v>9100</v>
      </c>
      <c r="B1125">
        <v>6</v>
      </c>
      <c r="C1125">
        <v>20.683336000000001</v>
      </c>
      <c r="D1125">
        <v>5.9513577500263972</v>
      </c>
      <c r="E1125">
        <f t="shared" si="154"/>
        <v>0.99189295833773283</v>
      </c>
      <c r="F1125" t="str">
        <f t="shared" si="153"/>
        <v/>
      </c>
      <c r="G1125">
        <f t="shared" si="155"/>
        <v>5.5813953488372103</v>
      </c>
      <c r="H1125">
        <f t="shared" si="159"/>
        <v>20.525913160999998</v>
      </c>
      <c r="I1125">
        <f t="shared" si="156"/>
        <v>0.99189295833773283</v>
      </c>
    </row>
    <row r="1126" spans="1:9" x14ac:dyDescent="0.25">
      <c r="A1126">
        <v>9100</v>
      </c>
      <c r="B1126">
        <v>7</v>
      </c>
      <c r="C1126">
        <v>17.689927000000001</v>
      </c>
      <c r="D1126">
        <v>6.9584194440146634</v>
      </c>
      <c r="E1126">
        <f t="shared" si="154"/>
        <v>0.99405992057352333</v>
      </c>
      <c r="F1126" t="str">
        <f t="shared" si="153"/>
        <v/>
      </c>
      <c r="G1126">
        <f t="shared" si="155"/>
        <v>6.4220183486238538</v>
      </c>
      <c r="H1126">
        <f t="shared" si="159"/>
        <v>17.59539833702857</v>
      </c>
      <c r="I1126">
        <f t="shared" si="156"/>
        <v>0.99405992057352333</v>
      </c>
    </row>
    <row r="1127" spans="1:9" x14ac:dyDescent="0.25">
      <c r="A1127">
        <v>9100</v>
      </c>
      <c r="B1127">
        <v>8</v>
      </c>
      <c r="C1127">
        <v>15.511271000000001</v>
      </c>
      <c r="D1127">
        <v>7.9357734127654664</v>
      </c>
      <c r="E1127">
        <f t="shared" si="154"/>
        <v>0.9919716765956833</v>
      </c>
      <c r="F1127" t="str">
        <f t="shared" si="153"/>
        <v/>
      </c>
      <c r="G1127">
        <f t="shared" si="155"/>
        <v>7.2398190045248869</v>
      </c>
      <c r="H1127">
        <f t="shared" si="159"/>
        <v>15.39751221905</v>
      </c>
      <c r="I1127">
        <f t="shared" si="156"/>
        <v>0.9919716765956833</v>
      </c>
    </row>
    <row r="1128" spans="1:9" x14ac:dyDescent="0.25">
      <c r="A1128">
        <v>9100</v>
      </c>
      <c r="B1128">
        <v>9</v>
      </c>
      <c r="C1128">
        <v>13.798325999999999</v>
      </c>
      <c r="D1128">
        <v>8.9209322928013144</v>
      </c>
      <c r="E1128">
        <f t="shared" si="154"/>
        <v>0.99121469920014604</v>
      </c>
      <c r="F1128" t="str">
        <f t="shared" si="153"/>
        <v/>
      </c>
      <c r="G1128">
        <f t="shared" si="155"/>
        <v>8.0357142857142865</v>
      </c>
      <c r="H1128">
        <f t="shared" si="159"/>
        <v>13.688045238400001</v>
      </c>
      <c r="I1128">
        <f t="shared" si="156"/>
        <v>0.99121469920014604</v>
      </c>
    </row>
    <row r="1129" spans="1:9" x14ac:dyDescent="0.25">
      <c r="A1129">
        <v>9100</v>
      </c>
      <c r="B1129">
        <v>10</v>
      </c>
      <c r="C1129">
        <v>12.424303</v>
      </c>
      <c r="D1129">
        <v>9.9075120753252719</v>
      </c>
      <c r="E1129">
        <f t="shared" si="154"/>
        <v>0.99075120753252721</v>
      </c>
      <c r="F1129" t="str">
        <f t="shared" si="153"/>
        <v/>
      </c>
      <c r="G1129">
        <f t="shared" si="155"/>
        <v>8.8105726872246688</v>
      </c>
      <c r="H1129">
        <f t="shared" si="159"/>
        <v>12.32047165388</v>
      </c>
      <c r="I1129">
        <f t="shared" si="156"/>
        <v>0.99075120753252721</v>
      </c>
    </row>
    <row r="1130" spans="1:9" x14ac:dyDescent="0.25">
      <c r="A1130">
        <v>9100</v>
      </c>
      <c r="B1130">
        <v>11</v>
      </c>
      <c r="C1130">
        <v>11.381838</v>
      </c>
      <c r="D1130">
        <v>10.814943245546109</v>
      </c>
      <c r="E1130">
        <f t="shared" si="154"/>
        <v>0.9831766586860099</v>
      </c>
      <c r="F1130" t="str">
        <f t="shared" si="153"/>
        <v/>
      </c>
      <c r="G1130">
        <f t="shared" si="155"/>
        <v>9.5652173913043477</v>
      </c>
      <c r="H1130">
        <f t="shared" si="159"/>
        <v>11.201547812000001</v>
      </c>
      <c r="I1130">
        <f t="shared" si="156"/>
        <v>0.9831766586860099</v>
      </c>
    </row>
    <row r="1131" spans="1:9" x14ac:dyDescent="0.25">
      <c r="A1131">
        <v>9100</v>
      </c>
      <c r="B1131">
        <v>12</v>
      </c>
      <c r="C1131">
        <v>11.348223000000001</v>
      </c>
      <c r="D1131">
        <v>10.84697859744208</v>
      </c>
      <c r="E1131">
        <f t="shared" si="154"/>
        <v>0.90391488312017332</v>
      </c>
      <c r="F1131" t="str">
        <f t="shared" si="153"/>
        <v/>
      </c>
      <c r="G1131">
        <f t="shared" si="155"/>
        <v>10.300429184549357</v>
      </c>
      <c r="H1131">
        <f t="shared" si="159"/>
        <v>10.2691112771</v>
      </c>
      <c r="I1131">
        <f t="shared" si="156"/>
        <v>0.90391488312017332</v>
      </c>
    </row>
    <row r="1132" spans="1:9" x14ac:dyDescent="0.25">
      <c r="E1132" t="str">
        <f t="shared" si="154"/>
        <v/>
      </c>
      <c r="F1132" t="str">
        <f t="shared" si="153"/>
        <v/>
      </c>
      <c r="G1132" t="str">
        <f t="shared" si="155"/>
        <v/>
      </c>
      <c r="H1132" t="str">
        <f t="shared" ref="H1132:H1144" si="160">IFERROR(0.0001*C$1133+(((1-0.0001)*C$1133)/B1132), "")</f>
        <v/>
      </c>
      <c r="I1132" t="str">
        <f t="shared" si="156"/>
        <v/>
      </c>
    </row>
    <row r="1133" spans="1:9" x14ac:dyDescent="0.25">
      <c r="A1133">
        <v>9200</v>
      </c>
      <c r="B1133">
        <v>1</v>
      </c>
      <c r="C1133">
        <v>125.74378</v>
      </c>
      <c r="D1133">
        <v>1</v>
      </c>
      <c r="E1133">
        <f t="shared" si="154"/>
        <v>1</v>
      </c>
      <c r="F1133" t="str">
        <f t="shared" si="153"/>
        <v/>
      </c>
      <c r="G1133">
        <f t="shared" si="155"/>
        <v>1</v>
      </c>
      <c r="H1133">
        <f t="shared" si="160"/>
        <v>125.74378</v>
      </c>
      <c r="I1133">
        <f t="shared" si="156"/>
        <v>1</v>
      </c>
    </row>
    <row r="1134" spans="1:9" x14ac:dyDescent="0.25">
      <c r="A1134">
        <v>9200</v>
      </c>
      <c r="B1134">
        <v>2</v>
      </c>
      <c r="C1134">
        <v>63.238318</v>
      </c>
      <c r="D1134">
        <v>1.9884112034731849</v>
      </c>
      <c r="E1134">
        <f t="shared" si="154"/>
        <v>0.99420560173659245</v>
      </c>
      <c r="F1134" t="str">
        <f t="shared" si="153"/>
        <v/>
      </c>
      <c r="G1134">
        <f t="shared" si="155"/>
        <v>1.9704433497536948</v>
      </c>
      <c r="H1134">
        <f t="shared" si="160"/>
        <v>62.878177188999999</v>
      </c>
      <c r="I1134">
        <f t="shared" si="156"/>
        <v>0.99420560173659245</v>
      </c>
    </row>
    <row r="1135" spans="1:9" x14ac:dyDescent="0.25">
      <c r="A1135">
        <v>9200</v>
      </c>
      <c r="B1135">
        <v>3</v>
      </c>
      <c r="C1135">
        <v>44.710275000000003</v>
      </c>
      <c r="D1135">
        <v>2.8124134776625729</v>
      </c>
      <c r="E1135">
        <f t="shared" si="154"/>
        <v>0.93747115922085766</v>
      </c>
      <c r="F1135" t="str">
        <f t="shared" si="153"/>
        <v/>
      </c>
      <c r="G1135">
        <f t="shared" si="155"/>
        <v>2.912621359223301</v>
      </c>
      <c r="H1135">
        <f t="shared" si="160"/>
        <v>41.922976251999998</v>
      </c>
      <c r="I1135">
        <f t="shared" si="156"/>
        <v>0.93747115922085766</v>
      </c>
    </row>
    <row r="1136" spans="1:9" x14ac:dyDescent="0.25">
      <c r="A1136">
        <v>9200</v>
      </c>
      <c r="B1136">
        <v>4</v>
      </c>
      <c r="C1136">
        <v>31.643706999999999</v>
      </c>
      <c r="D1136">
        <v>3.9737373374111948</v>
      </c>
      <c r="E1136">
        <f t="shared" si="154"/>
        <v>0.99343433435279871</v>
      </c>
      <c r="F1136" t="str">
        <f t="shared" si="153"/>
        <v/>
      </c>
      <c r="G1136">
        <f t="shared" si="155"/>
        <v>3.8277511961722492</v>
      </c>
      <c r="H1136">
        <f t="shared" si="160"/>
        <v>31.445375783500001</v>
      </c>
      <c r="I1136">
        <f t="shared" si="156"/>
        <v>0.99343433435279871</v>
      </c>
    </row>
    <row r="1137" spans="1:9" x14ac:dyDescent="0.25">
      <c r="A1137">
        <v>9200</v>
      </c>
      <c r="B1137">
        <v>5</v>
      </c>
      <c r="C1137">
        <v>25.332820999999999</v>
      </c>
      <c r="D1137">
        <v>4.963670646865582</v>
      </c>
      <c r="E1137">
        <f t="shared" si="154"/>
        <v>0.99273412937311645</v>
      </c>
      <c r="F1137" t="str">
        <f t="shared" si="153"/>
        <v/>
      </c>
      <c r="G1137">
        <f t="shared" si="155"/>
        <v>4.7169811320754711</v>
      </c>
      <c r="H1137">
        <f t="shared" si="160"/>
        <v>25.1588155024</v>
      </c>
      <c r="I1137">
        <f t="shared" si="156"/>
        <v>0.99273412937311645</v>
      </c>
    </row>
    <row r="1138" spans="1:9" x14ac:dyDescent="0.25">
      <c r="A1138">
        <v>9200</v>
      </c>
      <c r="B1138">
        <v>6</v>
      </c>
      <c r="C1138">
        <v>21.166620999999999</v>
      </c>
      <c r="D1138">
        <v>5.9406638404873409</v>
      </c>
      <c r="E1138">
        <f t="shared" si="154"/>
        <v>0.99011064008122351</v>
      </c>
      <c r="F1138" t="str">
        <f t="shared" si="153"/>
        <v/>
      </c>
      <c r="G1138">
        <f t="shared" si="155"/>
        <v>5.5813953488372103</v>
      </c>
      <c r="H1138">
        <f t="shared" si="160"/>
        <v>20.967775315000001</v>
      </c>
      <c r="I1138">
        <f t="shared" si="156"/>
        <v>0.99011064008122351</v>
      </c>
    </row>
    <row r="1139" spans="1:9" x14ac:dyDescent="0.25">
      <c r="A1139">
        <v>9200</v>
      </c>
      <c r="B1139">
        <v>7</v>
      </c>
      <c r="C1139">
        <v>18.09571</v>
      </c>
      <c r="D1139">
        <v>6.9488171505843086</v>
      </c>
      <c r="E1139">
        <f t="shared" si="154"/>
        <v>0.99268816436918694</v>
      </c>
      <c r="F1139" t="str">
        <f t="shared" si="153"/>
        <v/>
      </c>
      <c r="G1139">
        <f t="shared" si="155"/>
        <v>6.4220183486238538</v>
      </c>
      <c r="H1139">
        <f t="shared" si="160"/>
        <v>17.974175181142858</v>
      </c>
      <c r="I1139">
        <f t="shared" si="156"/>
        <v>0.99268816436918694</v>
      </c>
    </row>
    <row r="1140" spans="1:9" x14ac:dyDescent="0.25">
      <c r="A1140">
        <v>9200</v>
      </c>
      <c r="B1140">
        <v>8</v>
      </c>
      <c r="C1140">
        <v>15.877354</v>
      </c>
      <c r="D1140">
        <v>7.9196936718800881</v>
      </c>
      <c r="E1140">
        <f t="shared" si="154"/>
        <v>0.98996170898501101</v>
      </c>
      <c r="F1140" t="str">
        <f t="shared" si="153"/>
        <v/>
      </c>
      <c r="G1140">
        <f t="shared" si="155"/>
        <v>7.2398190045248869</v>
      </c>
      <c r="H1140">
        <f t="shared" si="160"/>
        <v>15.728975080750001</v>
      </c>
      <c r="I1140">
        <f t="shared" si="156"/>
        <v>0.98996170898501101</v>
      </c>
    </row>
    <row r="1141" spans="1:9" x14ac:dyDescent="0.25">
      <c r="A1141">
        <v>9200</v>
      </c>
      <c r="B1141">
        <v>9</v>
      </c>
      <c r="C1141">
        <v>14.108006</v>
      </c>
      <c r="D1141">
        <v>8.9129378028333708</v>
      </c>
      <c r="E1141">
        <f t="shared" si="154"/>
        <v>0.99032642253704117</v>
      </c>
      <c r="F1141" t="str">
        <f t="shared" si="153"/>
        <v/>
      </c>
      <c r="G1141">
        <f t="shared" si="155"/>
        <v>8.0357142857142865</v>
      </c>
      <c r="H1141">
        <f t="shared" si="160"/>
        <v>13.982708336</v>
      </c>
      <c r="I1141">
        <f t="shared" si="156"/>
        <v>0.99032642253704117</v>
      </c>
    </row>
    <row r="1142" spans="1:9" x14ac:dyDescent="0.25">
      <c r="A1142">
        <v>9200</v>
      </c>
      <c r="B1142">
        <v>10</v>
      </c>
      <c r="C1142">
        <v>12.713630999999999</v>
      </c>
      <c r="D1142">
        <v>9.890469528335375</v>
      </c>
      <c r="E1142">
        <f t="shared" si="154"/>
        <v>0.9890469528335375</v>
      </c>
      <c r="F1142" t="str">
        <f t="shared" si="153"/>
        <v/>
      </c>
      <c r="G1142">
        <f t="shared" si="155"/>
        <v>8.8105726872246688</v>
      </c>
      <c r="H1142">
        <f t="shared" si="160"/>
        <v>12.5856949402</v>
      </c>
      <c r="I1142">
        <f t="shared" si="156"/>
        <v>0.9890469528335375</v>
      </c>
    </row>
    <row r="1143" spans="1:9" x14ac:dyDescent="0.25">
      <c r="A1143">
        <v>9200</v>
      </c>
      <c r="B1143">
        <v>11</v>
      </c>
      <c r="C1143">
        <v>11.668164000000001</v>
      </c>
      <c r="D1143">
        <v>10.776655178998171</v>
      </c>
      <c r="E1143">
        <f t="shared" si="154"/>
        <v>0.97969592536347005</v>
      </c>
      <c r="F1143" t="str">
        <f t="shared" si="153"/>
        <v/>
      </c>
      <c r="G1143">
        <f t="shared" si="155"/>
        <v>9.5652173913043477</v>
      </c>
      <c r="H1143">
        <f t="shared" si="160"/>
        <v>11.44268398</v>
      </c>
      <c r="I1143">
        <f t="shared" si="156"/>
        <v>0.97969592536347005</v>
      </c>
    </row>
    <row r="1144" spans="1:9" x14ac:dyDescent="0.25">
      <c r="A1144">
        <v>9200</v>
      </c>
      <c r="B1144">
        <v>12</v>
      </c>
      <c r="C1144">
        <v>11.779413</v>
      </c>
      <c r="D1144">
        <v>10.6748765834087</v>
      </c>
      <c r="E1144">
        <f t="shared" si="154"/>
        <v>0.88957304861739173</v>
      </c>
      <c r="F1144" t="str">
        <f t="shared" si="153"/>
        <v/>
      </c>
      <c r="G1144">
        <f t="shared" si="155"/>
        <v>10.300429184549357</v>
      </c>
      <c r="H1144">
        <f t="shared" si="160"/>
        <v>10.4901748465</v>
      </c>
      <c r="I1144">
        <f t="shared" si="156"/>
        <v>0.88957304861739173</v>
      </c>
    </row>
    <row r="1145" spans="1:9" x14ac:dyDescent="0.25">
      <c r="E1145" t="str">
        <f t="shared" si="154"/>
        <v/>
      </c>
      <c r="F1145" t="str">
        <f t="shared" si="153"/>
        <v/>
      </c>
      <c r="G1145" t="str">
        <f t="shared" si="155"/>
        <v/>
      </c>
      <c r="H1145" t="str">
        <f t="shared" ref="H1145:H1157" si="161">IFERROR(0.0001*C$1146+(((1-0.0001)*C$1146)/B1145), "")</f>
        <v/>
      </c>
      <c r="I1145" t="str">
        <f t="shared" si="156"/>
        <v/>
      </c>
    </row>
    <row r="1146" spans="1:9" x14ac:dyDescent="0.25">
      <c r="A1146">
        <v>9300</v>
      </c>
      <c r="B1146">
        <v>1</v>
      </c>
      <c r="C1146">
        <v>128.53313499999999</v>
      </c>
      <c r="D1146">
        <v>1</v>
      </c>
      <c r="E1146">
        <f t="shared" si="154"/>
        <v>1</v>
      </c>
      <c r="F1146" t="str">
        <f t="shared" si="153"/>
        <v/>
      </c>
      <c r="G1146">
        <f t="shared" si="155"/>
        <v>1</v>
      </c>
      <c r="H1146">
        <f t="shared" si="161"/>
        <v>128.53313499999999</v>
      </c>
      <c r="I1146">
        <f t="shared" si="156"/>
        <v>1</v>
      </c>
    </row>
    <row r="1147" spans="1:9" x14ac:dyDescent="0.25">
      <c r="A1147">
        <v>9300</v>
      </c>
      <c r="B1147">
        <v>2</v>
      </c>
      <c r="C1147">
        <v>64.540232000000003</v>
      </c>
      <c r="D1147">
        <v>1.991519568755191</v>
      </c>
      <c r="E1147">
        <f t="shared" si="154"/>
        <v>0.99575978437759549</v>
      </c>
      <c r="F1147" t="str">
        <f t="shared" si="153"/>
        <v/>
      </c>
      <c r="G1147">
        <f t="shared" si="155"/>
        <v>1.9704433497536948</v>
      </c>
      <c r="H1147">
        <f t="shared" si="161"/>
        <v>64.272994156750002</v>
      </c>
      <c r="I1147">
        <f t="shared" si="156"/>
        <v>0.99575978437759549</v>
      </c>
    </row>
    <row r="1148" spans="1:9" x14ac:dyDescent="0.25">
      <c r="A1148">
        <v>9300</v>
      </c>
      <c r="B1148">
        <v>3</v>
      </c>
      <c r="C1148">
        <v>43.098126999999998</v>
      </c>
      <c r="D1148">
        <v>2.9823369122282268</v>
      </c>
      <c r="E1148">
        <f t="shared" si="154"/>
        <v>0.99411230407607565</v>
      </c>
      <c r="F1148" t="str">
        <f t="shared" si="153"/>
        <v/>
      </c>
      <c r="G1148">
        <f t="shared" si="155"/>
        <v>2.912621359223301</v>
      </c>
      <c r="H1148">
        <f t="shared" si="161"/>
        <v>42.852947209</v>
      </c>
      <c r="I1148">
        <f t="shared" si="156"/>
        <v>0.99411230407607565</v>
      </c>
    </row>
    <row r="1149" spans="1:9" x14ac:dyDescent="0.25">
      <c r="A1149">
        <v>9300</v>
      </c>
      <c r="B1149">
        <v>4</v>
      </c>
      <c r="C1149">
        <v>32.296868000000003</v>
      </c>
      <c r="D1149">
        <v>3.9797399240074909</v>
      </c>
      <c r="E1149">
        <f t="shared" si="154"/>
        <v>0.99493498100187272</v>
      </c>
      <c r="F1149" t="str">
        <f t="shared" si="153"/>
        <v/>
      </c>
      <c r="G1149">
        <f t="shared" si="155"/>
        <v>3.8277511961722492</v>
      </c>
      <c r="H1149">
        <f t="shared" si="161"/>
        <v>32.142923735125002</v>
      </c>
      <c r="I1149">
        <f t="shared" si="156"/>
        <v>0.99493498100187272</v>
      </c>
    </row>
    <row r="1150" spans="1:9" x14ac:dyDescent="0.25">
      <c r="A1150">
        <v>9300</v>
      </c>
      <c r="B1150">
        <v>5</v>
      </c>
      <c r="C1150">
        <v>25.881131</v>
      </c>
      <c r="D1150">
        <v>4.9662874083825779</v>
      </c>
      <c r="E1150">
        <f t="shared" si="154"/>
        <v>0.99325748167651562</v>
      </c>
      <c r="F1150" t="str">
        <f t="shared" si="153"/>
        <v/>
      </c>
      <c r="G1150">
        <f t="shared" si="155"/>
        <v>4.7169811320754711</v>
      </c>
      <c r="H1150">
        <f t="shared" si="161"/>
        <v>25.716909650799998</v>
      </c>
      <c r="I1150">
        <f t="shared" si="156"/>
        <v>0.99325748167651562</v>
      </c>
    </row>
    <row r="1151" spans="1:9" x14ac:dyDescent="0.25">
      <c r="A1151">
        <v>9300</v>
      </c>
      <c r="B1151">
        <v>6</v>
      </c>
      <c r="C1151">
        <v>21.574135999999999</v>
      </c>
      <c r="D1151">
        <v>5.9577419461896408</v>
      </c>
      <c r="E1151">
        <f t="shared" si="154"/>
        <v>0.99295699103160684</v>
      </c>
      <c r="F1151" t="str">
        <f t="shared" si="153"/>
        <v/>
      </c>
      <c r="G1151">
        <f t="shared" si="155"/>
        <v>5.5813953488372103</v>
      </c>
      <c r="H1151">
        <f t="shared" si="161"/>
        <v>21.432900261249998</v>
      </c>
      <c r="I1151">
        <f t="shared" si="156"/>
        <v>0.99295699103160684</v>
      </c>
    </row>
    <row r="1152" spans="1:9" x14ac:dyDescent="0.25">
      <c r="A1152">
        <v>9300</v>
      </c>
      <c r="B1152">
        <v>7</v>
      </c>
      <c r="C1152">
        <v>18.513863000000001</v>
      </c>
      <c r="D1152">
        <v>6.9425346293207406</v>
      </c>
      <c r="E1152">
        <f t="shared" si="154"/>
        <v>0.99179066133153437</v>
      </c>
      <c r="F1152" t="str">
        <f t="shared" si="153"/>
        <v/>
      </c>
      <c r="G1152">
        <f t="shared" si="155"/>
        <v>6.4220183486238538</v>
      </c>
      <c r="H1152">
        <f t="shared" si="161"/>
        <v>18.372893554428572</v>
      </c>
      <c r="I1152">
        <f t="shared" si="156"/>
        <v>0.99179066133153437</v>
      </c>
    </row>
    <row r="1153" spans="1:9" x14ac:dyDescent="0.25">
      <c r="A1153">
        <v>9300</v>
      </c>
      <c r="B1153">
        <v>8</v>
      </c>
      <c r="C1153">
        <v>16.192992</v>
      </c>
      <c r="D1153">
        <v>7.9375778731935389</v>
      </c>
      <c r="E1153">
        <f t="shared" si="154"/>
        <v>0.99219723414919236</v>
      </c>
      <c r="F1153" t="str">
        <f t="shared" si="153"/>
        <v/>
      </c>
      <c r="G1153">
        <f t="shared" si="155"/>
        <v>7.2398190045248869</v>
      </c>
      <c r="H1153">
        <f t="shared" si="161"/>
        <v>16.077888524312499</v>
      </c>
      <c r="I1153">
        <f t="shared" si="156"/>
        <v>0.99219723414919236</v>
      </c>
    </row>
    <row r="1154" spans="1:9" x14ac:dyDescent="0.25">
      <c r="A1154">
        <v>9300</v>
      </c>
      <c r="B1154">
        <v>9</v>
      </c>
      <c r="C1154">
        <v>14.403930000000001</v>
      </c>
      <c r="D1154">
        <v>8.9234767872379255</v>
      </c>
      <c r="E1154">
        <f t="shared" si="154"/>
        <v>0.99149742080421399</v>
      </c>
      <c r="F1154" t="str">
        <f t="shared" ref="F1154:F1217" si="162">IF(AND(NOT(ISBLANK(B1154)), B1154&lt;&gt;1), IF(E1154&gt;=1, "SUPERLINEARE", ""), "")</f>
        <v/>
      </c>
      <c r="G1154">
        <f t="shared" si="155"/>
        <v>8.0357142857142865</v>
      </c>
      <c r="H1154">
        <f t="shared" si="161"/>
        <v>14.292884612</v>
      </c>
      <c r="I1154">
        <f t="shared" si="156"/>
        <v>0.99149742080421399</v>
      </c>
    </row>
    <row r="1155" spans="1:9" x14ac:dyDescent="0.25">
      <c r="A1155">
        <v>9300</v>
      </c>
      <c r="B1155">
        <v>10</v>
      </c>
      <c r="C1155">
        <v>12.996684999999999</v>
      </c>
      <c r="D1155">
        <v>9.8896861007249157</v>
      </c>
      <c r="E1155">
        <f t="shared" ref="E1155:E1218" si="163">IFERROR(D1155/B1155, "")</f>
        <v>0.98896861007249159</v>
      </c>
      <c r="F1155" t="str">
        <f t="shared" si="162"/>
        <v/>
      </c>
      <c r="G1155">
        <f t="shared" ref="G1155:G1218" si="164">IF(NOT(ISBLANK(B1155)), 1/(0.015+(0.985/B1155)), "")</f>
        <v>8.8105726872246688</v>
      </c>
      <c r="H1155">
        <f t="shared" si="161"/>
        <v>12.86488148215</v>
      </c>
      <c r="I1155">
        <f t="shared" si="156"/>
        <v>0.98896861007249159</v>
      </c>
    </row>
    <row r="1156" spans="1:9" x14ac:dyDescent="0.25">
      <c r="A1156">
        <v>9300</v>
      </c>
      <c r="B1156">
        <v>11</v>
      </c>
      <c r="C1156">
        <v>11.856489</v>
      </c>
      <c r="D1156">
        <v>10.840741723793609</v>
      </c>
      <c r="E1156">
        <f t="shared" si="163"/>
        <v>0.98552197489032811</v>
      </c>
      <c r="F1156" t="str">
        <f t="shared" si="162"/>
        <v/>
      </c>
      <c r="G1156">
        <f t="shared" si="164"/>
        <v>9.5652173913043477</v>
      </c>
      <c r="H1156">
        <f t="shared" si="161"/>
        <v>11.696515285</v>
      </c>
      <c r="I1156">
        <f t="shared" ref="I1156:I1219" si="165">IFERROR(D1156/B1156, "")</f>
        <v>0.98552197489032811</v>
      </c>
    </row>
    <row r="1157" spans="1:9" x14ac:dyDescent="0.25">
      <c r="A1157">
        <v>9300</v>
      </c>
      <c r="B1157">
        <v>12</v>
      </c>
      <c r="C1157">
        <v>12.02661</v>
      </c>
      <c r="D1157">
        <v>10.687395284290419</v>
      </c>
      <c r="E1157">
        <f t="shared" si="163"/>
        <v>0.89061627369086827</v>
      </c>
      <c r="F1157" t="str">
        <f t="shared" si="162"/>
        <v/>
      </c>
      <c r="G1157">
        <f t="shared" si="164"/>
        <v>10.300429184549357</v>
      </c>
      <c r="H1157">
        <f t="shared" si="161"/>
        <v>10.722876787375</v>
      </c>
      <c r="I1157">
        <f t="shared" si="165"/>
        <v>0.89061627369086827</v>
      </c>
    </row>
    <row r="1158" spans="1:9" x14ac:dyDescent="0.25">
      <c r="E1158" t="str">
        <f t="shared" si="163"/>
        <v/>
      </c>
      <c r="F1158" t="str">
        <f t="shared" si="162"/>
        <v/>
      </c>
      <c r="G1158" t="str">
        <f t="shared" si="164"/>
        <v/>
      </c>
      <c r="H1158" t="str">
        <f t="shared" ref="H1158:H1170" si="166">IFERROR(0.0001*C$1159+(((1-0.0001)*C$1159)/B1158), "")</f>
        <v/>
      </c>
      <c r="I1158" t="str">
        <f t="shared" si="165"/>
        <v/>
      </c>
    </row>
    <row r="1159" spans="1:9" x14ac:dyDescent="0.25">
      <c r="A1159">
        <v>9400</v>
      </c>
      <c r="B1159">
        <v>1</v>
      </c>
      <c r="C1159">
        <v>131.24427</v>
      </c>
      <c r="D1159">
        <v>1</v>
      </c>
      <c r="E1159">
        <f t="shared" si="163"/>
        <v>1</v>
      </c>
      <c r="F1159" t="str">
        <f t="shared" si="162"/>
        <v/>
      </c>
      <c r="G1159">
        <f t="shared" si="164"/>
        <v>1</v>
      </c>
      <c r="H1159">
        <f t="shared" si="166"/>
        <v>131.24427</v>
      </c>
      <c r="I1159">
        <f t="shared" si="165"/>
        <v>1</v>
      </c>
    </row>
    <row r="1160" spans="1:9" x14ac:dyDescent="0.25">
      <c r="A1160">
        <v>9400</v>
      </c>
      <c r="B1160">
        <v>2</v>
      </c>
      <c r="C1160">
        <v>65.966931000000002</v>
      </c>
      <c r="D1160">
        <v>1.9895463986341879</v>
      </c>
      <c r="E1160">
        <f t="shared" si="163"/>
        <v>0.99477319931709396</v>
      </c>
      <c r="F1160" t="str">
        <f t="shared" si="162"/>
        <v/>
      </c>
      <c r="G1160">
        <f t="shared" si="164"/>
        <v>1.9704433497536948</v>
      </c>
      <c r="H1160">
        <f t="shared" si="166"/>
        <v>65.62869721349999</v>
      </c>
      <c r="I1160">
        <f t="shared" si="165"/>
        <v>0.99477319931709396</v>
      </c>
    </row>
    <row r="1161" spans="1:9" x14ac:dyDescent="0.25">
      <c r="A1161">
        <v>9400</v>
      </c>
      <c r="B1161">
        <v>3</v>
      </c>
      <c r="C1161">
        <v>43.997117000000003</v>
      </c>
      <c r="D1161">
        <v>2.9830197737729041</v>
      </c>
      <c r="E1161">
        <f t="shared" si="163"/>
        <v>0.99433992459096798</v>
      </c>
      <c r="F1161" t="str">
        <f t="shared" si="162"/>
        <v/>
      </c>
      <c r="G1161">
        <f t="shared" si="164"/>
        <v>2.912621359223301</v>
      </c>
      <c r="H1161">
        <f t="shared" si="166"/>
        <v>43.756839618000001</v>
      </c>
      <c r="I1161">
        <f t="shared" si="165"/>
        <v>0.99433992459096798</v>
      </c>
    </row>
    <row r="1162" spans="1:9" x14ac:dyDescent="0.25">
      <c r="A1162">
        <v>9400</v>
      </c>
      <c r="B1162">
        <v>4</v>
      </c>
      <c r="C1162">
        <v>33.007255000000001</v>
      </c>
      <c r="D1162">
        <v>3.9762249238841578</v>
      </c>
      <c r="E1162">
        <f t="shared" si="163"/>
        <v>0.99405623097103946</v>
      </c>
      <c r="F1162" t="str">
        <f t="shared" si="162"/>
        <v/>
      </c>
      <c r="G1162">
        <f t="shared" si="164"/>
        <v>3.8277511961722492</v>
      </c>
      <c r="H1162">
        <f t="shared" si="166"/>
        <v>32.820910820249999</v>
      </c>
      <c r="I1162">
        <f t="shared" si="165"/>
        <v>0.99405623097103946</v>
      </c>
    </row>
    <row r="1163" spans="1:9" x14ac:dyDescent="0.25">
      <c r="A1163">
        <v>9400</v>
      </c>
      <c r="B1163">
        <v>5</v>
      </c>
      <c r="C1163">
        <v>26.415599</v>
      </c>
      <c r="D1163">
        <v>4.9684381565604472</v>
      </c>
      <c r="E1163">
        <f t="shared" si="163"/>
        <v>0.99368763131208948</v>
      </c>
      <c r="F1163" t="str">
        <f t="shared" si="162"/>
        <v/>
      </c>
      <c r="G1163">
        <f t="shared" si="164"/>
        <v>4.7169811320754711</v>
      </c>
      <c r="H1163">
        <f t="shared" si="166"/>
        <v>26.259353541599999</v>
      </c>
      <c r="I1163">
        <f t="shared" si="165"/>
        <v>0.99368763131208948</v>
      </c>
    </row>
    <row r="1164" spans="1:9" x14ac:dyDescent="0.25">
      <c r="A1164">
        <v>9400</v>
      </c>
      <c r="B1164">
        <v>6</v>
      </c>
      <c r="C1164">
        <v>22.047774</v>
      </c>
      <c r="D1164">
        <v>5.9527220298974397</v>
      </c>
      <c r="E1164">
        <f t="shared" si="163"/>
        <v>0.99212033831623991</v>
      </c>
      <c r="F1164" t="str">
        <f t="shared" si="162"/>
        <v/>
      </c>
      <c r="G1164">
        <f t="shared" si="164"/>
        <v>5.5813953488372103</v>
      </c>
      <c r="H1164">
        <f t="shared" si="166"/>
        <v>21.884982022500001</v>
      </c>
      <c r="I1164">
        <f t="shared" si="165"/>
        <v>0.99212033831623991</v>
      </c>
    </row>
    <row r="1165" spans="1:9" x14ac:dyDescent="0.25">
      <c r="A1165">
        <v>9400</v>
      </c>
      <c r="B1165">
        <v>7</v>
      </c>
      <c r="C1165">
        <v>18.898522</v>
      </c>
      <c r="D1165">
        <v>6.9446843515064298</v>
      </c>
      <c r="E1165">
        <f t="shared" si="163"/>
        <v>0.99209776450091858</v>
      </c>
      <c r="F1165" t="str">
        <f t="shared" si="162"/>
        <v/>
      </c>
      <c r="G1165">
        <f t="shared" si="164"/>
        <v>6.4220183486238538</v>
      </c>
      <c r="H1165">
        <f t="shared" si="166"/>
        <v>18.76043093742857</v>
      </c>
      <c r="I1165">
        <f t="shared" si="165"/>
        <v>0.99209776450091858</v>
      </c>
    </row>
    <row r="1166" spans="1:9" x14ac:dyDescent="0.25">
      <c r="A1166">
        <v>9400</v>
      </c>
      <c r="B1166">
        <v>8</v>
      </c>
      <c r="C1166">
        <v>16.537884999999999</v>
      </c>
      <c r="D1166">
        <v>7.9359766983504851</v>
      </c>
      <c r="E1166">
        <f t="shared" si="163"/>
        <v>0.99199708729381064</v>
      </c>
      <c r="F1166" t="str">
        <f t="shared" si="162"/>
        <v/>
      </c>
      <c r="G1166">
        <f t="shared" si="164"/>
        <v>7.2398190045248869</v>
      </c>
      <c r="H1166">
        <f t="shared" si="166"/>
        <v>16.417017623625</v>
      </c>
      <c r="I1166">
        <f t="shared" si="165"/>
        <v>0.99199708729381064</v>
      </c>
    </row>
    <row r="1167" spans="1:9" x14ac:dyDescent="0.25">
      <c r="A1167">
        <v>9400</v>
      </c>
      <c r="B1167">
        <v>9</v>
      </c>
      <c r="C1167">
        <v>14.737392</v>
      </c>
      <c r="D1167">
        <v>8.9055288751225454</v>
      </c>
      <c r="E1167">
        <f t="shared" si="163"/>
        <v>0.98950320834694949</v>
      </c>
      <c r="F1167" t="str">
        <f t="shared" si="162"/>
        <v/>
      </c>
      <c r="G1167">
        <f t="shared" si="164"/>
        <v>8.0357142857142865</v>
      </c>
      <c r="H1167">
        <f t="shared" si="166"/>
        <v>14.594362823999999</v>
      </c>
      <c r="I1167">
        <f t="shared" si="165"/>
        <v>0.98950320834694949</v>
      </c>
    </row>
    <row r="1168" spans="1:9" x14ac:dyDescent="0.25">
      <c r="A1168">
        <v>9400</v>
      </c>
      <c r="B1168">
        <v>10</v>
      </c>
      <c r="C1168">
        <v>13.248538999999999</v>
      </c>
      <c r="D1168">
        <v>9.9063202365181553</v>
      </c>
      <c r="E1168">
        <f t="shared" si="163"/>
        <v>0.99063202365181557</v>
      </c>
      <c r="F1168" t="str">
        <f t="shared" si="162"/>
        <v/>
      </c>
      <c r="G1168">
        <f t="shared" si="164"/>
        <v>8.8105726872246688</v>
      </c>
      <c r="H1168">
        <f t="shared" si="166"/>
        <v>13.136238984299998</v>
      </c>
      <c r="I1168">
        <f t="shared" si="165"/>
        <v>0.99063202365181557</v>
      </c>
    </row>
    <row r="1169" spans="1:9" x14ac:dyDescent="0.25">
      <c r="A1169">
        <v>9400</v>
      </c>
      <c r="B1169">
        <v>11</v>
      </c>
      <c r="C1169">
        <v>12.187139</v>
      </c>
      <c r="D1169">
        <v>10.769079601045</v>
      </c>
      <c r="E1169">
        <f t="shared" si="163"/>
        <v>0.97900723645863641</v>
      </c>
      <c r="F1169" t="str">
        <f t="shared" si="162"/>
        <v/>
      </c>
      <c r="G1169">
        <f t="shared" si="164"/>
        <v>9.5652173913043477</v>
      </c>
      <c r="H1169">
        <f t="shared" si="166"/>
        <v>11.943228569999999</v>
      </c>
      <c r="I1169">
        <f t="shared" si="165"/>
        <v>0.97900723645863641</v>
      </c>
    </row>
    <row r="1170" spans="1:9" x14ac:dyDescent="0.25">
      <c r="A1170">
        <v>9400</v>
      </c>
      <c r="B1170">
        <v>12</v>
      </c>
      <c r="C1170">
        <v>12.229687999999999</v>
      </c>
      <c r="D1170">
        <v>10.73161228642955</v>
      </c>
      <c r="E1170">
        <f t="shared" si="163"/>
        <v>0.89430102386912924</v>
      </c>
      <c r="F1170" t="str">
        <f t="shared" si="162"/>
        <v/>
      </c>
      <c r="G1170">
        <f t="shared" si="164"/>
        <v>10.300429184549357</v>
      </c>
      <c r="H1170">
        <f t="shared" si="166"/>
        <v>10.949053224749999</v>
      </c>
      <c r="I1170">
        <f t="shared" si="165"/>
        <v>0.89430102386912924</v>
      </c>
    </row>
    <row r="1171" spans="1:9" x14ac:dyDescent="0.25">
      <c r="E1171" t="str">
        <f t="shared" si="163"/>
        <v/>
      </c>
      <c r="F1171" t="str">
        <f t="shared" si="162"/>
        <v/>
      </c>
      <c r="G1171" t="str">
        <f t="shared" si="164"/>
        <v/>
      </c>
      <c r="H1171" t="str">
        <f t="shared" ref="H1171:H1183" si="167">IFERROR(0.0001*C$1172+(((1-0.0001)*C$1172)/B1171), "")</f>
        <v/>
      </c>
      <c r="I1171" t="str">
        <f t="shared" si="165"/>
        <v/>
      </c>
    </row>
    <row r="1172" spans="1:9" x14ac:dyDescent="0.25">
      <c r="A1172">
        <v>9500</v>
      </c>
      <c r="B1172">
        <v>1</v>
      </c>
      <c r="C1172">
        <v>133.96567999999999</v>
      </c>
      <c r="D1172">
        <v>1</v>
      </c>
      <c r="E1172">
        <f t="shared" si="163"/>
        <v>1</v>
      </c>
      <c r="F1172" t="str">
        <f t="shared" si="162"/>
        <v/>
      </c>
      <c r="G1172">
        <f t="shared" si="164"/>
        <v>1</v>
      </c>
      <c r="H1172">
        <f t="shared" si="167"/>
        <v>133.96567999999999</v>
      </c>
      <c r="I1172">
        <f t="shared" si="165"/>
        <v>1</v>
      </c>
    </row>
    <row r="1173" spans="1:9" x14ac:dyDescent="0.25">
      <c r="A1173">
        <v>9500</v>
      </c>
      <c r="B1173">
        <v>2</v>
      </c>
      <c r="C1173">
        <v>67.286010000000005</v>
      </c>
      <c r="D1173">
        <v>1.9909886170988591</v>
      </c>
      <c r="E1173">
        <f t="shared" si="163"/>
        <v>0.99549430854942955</v>
      </c>
      <c r="F1173" t="str">
        <f t="shared" si="162"/>
        <v/>
      </c>
      <c r="G1173">
        <f t="shared" si="164"/>
        <v>1.9704433497536948</v>
      </c>
      <c r="H1173">
        <f t="shared" si="167"/>
        <v>66.989538284000005</v>
      </c>
      <c r="I1173">
        <f t="shared" si="165"/>
        <v>0.99549430854942955</v>
      </c>
    </row>
    <row r="1174" spans="1:9" x14ac:dyDescent="0.25">
      <c r="A1174">
        <v>9500</v>
      </c>
      <c r="B1174">
        <v>3</v>
      </c>
      <c r="C1174">
        <v>44.952401999999999</v>
      </c>
      <c r="D1174">
        <v>2.9801673334386001</v>
      </c>
      <c r="E1174">
        <f t="shared" si="163"/>
        <v>0.99338911114619999</v>
      </c>
      <c r="F1174" t="str">
        <f t="shared" si="162"/>
        <v/>
      </c>
      <c r="G1174">
        <f t="shared" si="164"/>
        <v>2.912621359223301</v>
      </c>
      <c r="H1174">
        <f t="shared" si="167"/>
        <v>44.664157711999998</v>
      </c>
      <c r="I1174">
        <f t="shared" si="165"/>
        <v>0.99338911114619999</v>
      </c>
    </row>
    <row r="1175" spans="1:9" x14ac:dyDescent="0.25">
      <c r="A1175">
        <v>9500</v>
      </c>
      <c r="B1175">
        <v>4</v>
      </c>
      <c r="C1175">
        <v>33.691006999999999</v>
      </c>
      <c r="D1175">
        <v>3.9763038249346478</v>
      </c>
      <c r="E1175">
        <f t="shared" si="163"/>
        <v>0.99407595623366196</v>
      </c>
      <c r="F1175" t="str">
        <f t="shared" si="162"/>
        <v/>
      </c>
      <c r="G1175">
        <f t="shared" si="164"/>
        <v>3.8277511961722492</v>
      </c>
      <c r="H1175">
        <f t="shared" si="167"/>
        <v>33.501467425999998</v>
      </c>
      <c r="I1175">
        <f t="shared" si="165"/>
        <v>0.99407595623366196</v>
      </c>
    </row>
    <row r="1176" spans="1:9" x14ac:dyDescent="0.25">
      <c r="A1176">
        <v>9500</v>
      </c>
      <c r="B1176">
        <v>5</v>
      </c>
      <c r="C1176">
        <v>27.012561999999999</v>
      </c>
      <c r="D1176">
        <v>4.9593844523151853</v>
      </c>
      <c r="E1176">
        <f t="shared" si="163"/>
        <v>0.99187689046303706</v>
      </c>
      <c r="F1176" t="str">
        <f t="shared" si="162"/>
        <v/>
      </c>
      <c r="G1176">
        <f t="shared" si="164"/>
        <v>4.7169811320754711</v>
      </c>
      <c r="H1176">
        <f t="shared" si="167"/>
        <v>26.8038532544</v>
      </c>
      <c r="I1176">
        <f t="shared" si="165"/>
        <v>0.99187689046303706</v>
      </c>
    </row>
    <row r="1177" spans="1:9" x14ac:dyDescent="0.25">
      <c r="A1177">
        <v>9500</v>
      </c>
      <c r="B1177">
        <v>6</v>
      </c>
      <c r="C1177">
        <v>22.496867000000002</v>
      </c>
      <c r="D1177">
        <v>5.9548594033115796</v>
      </c>
      <c r="E1177">
        <f t="shared" si="163"/>
        <v>0.99247656721859656</v>
      </c>
      <c r="F1177" t="str">
        <f t="shared" si="162"/>
        <v/>
      </c>
      <c r="G1177">
        <f t="shared" si="164"/>
        <v>5.5813953488372103</v>
      </c>
      <c r="H1177">
        <f t="shared" si="167"/>
        <v>22.338777140000001</v>
      </c>
      <c r="I1177">
        <f t="shared" si="165"/>
        <v>0.99247656721859656</v>
      </c>
    </row>
    <row r="1178" spans="1:9" x14ac:dyDescent="0.25">
      <c r="A1178">
        <v>9500</v>
      </c>
      <c r="B1178">
        <v>7</v>
      </c>
      <c r="C1178">
        <v>19.280256999999999</v>
      </c>
      <c r="D1178">
        <v>6.9483347654546304</v>
      </c>
      <c r="E1178">
        <f t="shared" si="163"/>
        <v>0.99261925220780434</v>
      </c>
      <c r="F1178" t="str">
        <f t="shared" si="162"/>
        <v/>
      </c>
      <c r="G1178">
        <f t="shared" si="164"/>
        <v>6.4220183486238538</v>
      </c>
      <c r="H1178">
        <f t="shared" si="167"/>
        <v>19.149437058285717</v>
      </c>
      <c r="I1178">
        <f t="shared" si="165"/>
        <v>0.99261925220780434</v>
      </c>
    </row>
    <row r="1179" spans="1:9" x14ac:dyDescent="0.25">
      <c r="A1179">
        <v>9500</v>
      </c>
      <c r="B1179">
        <v>8</v>
      </c>
      <c r="C1179">
        <v>16.915407999999999</v>
      </c>
      <c r="D1179">
        <v>7.9197427576089208</v>
      </c>
      <c r="E1179">
        <f t="shared" si="163"/>
        <v>0.9899678447011151</v>
      </c>
      <c r="F1179" t="str">
        <f t="shared" si="162"/>
        <v/>
      </c>
      <c r="G1179">
        <f t="shared" si="164"/>
        <v>7.2398190045248869</v>
      </c>
      <c r="H1179">
        <f t="shared" si="167"/>
        <v>16.757431997000001</v>
      </c>
      <c r="I1179">
        <f t="shared" si="165"/>
        <v>0.9899678447011151</v>
      </c>
    </row>
    <row r="1180" spans="1:9" x14ac:dyDescent="0.25">
      <c r="A1180">
        <v>9500</v>
      </c>
      <c r="B1180">
        <v>9</v>
      </c>
      <c r="C1180">
        <v>15.029541999999999</v>
      </c>
      <c r="D1180">
        <v>8.9134905108884883</v>
      </c>
      <c r="E1180">
        <f t="shared" si="163"/>
        <v>0.99038783454316537</v>
      </c>
      <c r="F1180" t="str">
        <f t="shared" si="162"/>
        <v/>
      </c>
      <c r="G1180">
        <f t="shared" si="164"/>
        <v>8.0357142857142865</v>
      </c>
      <c r="H1180">
        <f t="shared" si="167"/>
        <v>14.896983616</v>
      </c>
      <c r="I1180">
        <f t="shared" si="165"/>
        <v>0.99038783454316537</v>
      </c>
    </row>
    <row r="1181" spans="1:9" x14ac:dyDescent="0.25">
      <c r="A1181">
        <v>9500</v>
      </c>
      <c r="B1181">
        <v>10</v>
      </c>
      <c r="C1181">
        <v>13.519193</v>
      </c>
      <c r="D1181">
        <v>9.9092956214176393</v>
      </c>
      <c r="E1181">
        <f t="shared" si="163"/>
        <v>0.99092956214176398</v>
      </c>
      <c r="F1181" t="str">
        <f t="shared" si="162"/>
        <v/>
      </c>
      <c r="G1181">
        <f t="shared" si="164"/>
        <v>8.8105726872246688</v>
      </c>
      <c r="H1181">
        <f t="shared" si="167"/>
        <v>13.408624911199999</v>
      </c>
      <c r="I1181">
        <f t="shared" si="165"/>
        <v>0.99092956214176398</v>
      </c>
    </row>
    <row r="1182" spans="1:9" x14ac:dyDescent="0.25">
      <c r="A1182">
        <v>9500</v>
      </c>
      <c r="B1182">
        <v>11</v>
      </c>
      <c r="C1182">
        <v>12.423106000000001</v>
      </c>
      <c r="D1182">
        <v>10.783589868749409</v>
      </c>
      <c r="E1182">
        <f t="shared" si="163"/>
        <v>0.98032635170449178</v>
      </c>
      <c r="F1182" t="str">
        <f t="shared" si="162"/>
        <v/>
      </c>
      <c r="G1182">
        <f t="shared" si="164"/>
        <v>9.5652173913043477</v>
      </c>
      <c r="H1182">
        <f t="shared" si="167"/>
        <v>12.190876879999999</v>
      </c>
      <c r="I1182">
        <f t="shared" si="165"/>
        <v>0.98032635170449178</v>
      </c>
    </row>
    <row r="1183" spans="1:9" x14ac:dyDescent="0.25">
      <c r="A1183">
        <v>9500</v>
      </c>
      <c r="B1183">
        <v>12</v>
      </c>
      <c r="C1183">
        <v>12.619498999999999</v>
      </c>
      <c r="D1183">
        <v>10.61576850237874</v>
      </c>
      <c r="E1183">
        <f t="shared" si="163"/>
        <v>0.88464737519822834</v>
      </c>
      <c r="F1183" t="str">
        <f t="shared" si="162"/>
        <v/>
      </c>
      <c r="G1183">
        <f t="shared" si="164"/>
        <v>10.300429184549357</v>
      </c>
      <c r="H1183">
        <f t="shared" si="167"/>
        <v>11.176086853999999</v>
      </c>
      <c r="I1183">
        <f t="shared" si="165"/>
        <v>0.88464737519822834</v>
      </c>
    </row>
    <row r="1184" spans="1:9" x14ac:dyDescent="0.25">
      <c r="E1184" t="str">
        <f t="shared" si="163"/>
        <v/>
      </c>
      <c r="F1184" t="str">
        <f t="shared" si="162"/>
        <v/>
      </c>
      <c r="G1184" t="str">
        <f t="shared" si="164"/>
        <v/>
      </c>
      <c r="H1184" t="str">
        <f t="shared" ref="H1184:H1196" si="168">IFERROR(0.0001*C$1185+(((1-0.0001)*C$1185)/B1184), "")</f>
        <v/>
      </c>
      <c r="I1184" t="str">
        <f t="shared" si="165"/>
        <v/>
      </c>
    </row>
    <row r="1185" spans="1:9" x14ac:dyDescent="0.25">
      <c r="A1185">
        <v>9600</v>
      </c>
      <c r="B1185">
        <v>1</v>
      </c>
      <c r="C1185">
        <v>136.77046300000001</v>
      </c>
      <c r="D1185">
        <v>1</v>
      </c>
      <c r="E1185">
        <f t="shared" si="163"/>
        <v>1</v>
      </c>
      <c r="F1185" t="str">
        <f t="shared" si="162"/>
        <v/>
      </c>
      <c r="G1185">
        <f t="shared" si="164"/>
        <v>1</v>
      </c>
      <c r="H1185">
        <f t="shared" si="168"/>
        <v>136.77046300000001</v>
      </c>
      <c r="I1185">
        <f t="shared" si="165"/>
        <v>1</v>
      </c>
    </row>
    <row r="1186" spans="1:9" x14ac:dyDescent="0.25">
      <c r="A1186">
        <v>9600</v>
      </c>
      <c r="B1186">
        <v>2</v>
      </c>
      <c r="C1186">
        <v>68.74727</v>
      </c>
      <c r="D1186">
        <v>1.989467552675183</v>
      </c>
      <c r="E1186">
        <f t="shared" si="163"/>
        <v>0.99473377633759152</v>
      </c>
      <c r="F1186" t="str">
        <f t="shared" si="162"/>
        <v/>
      </c>
      <c r="G1186">
        <f t="shared" si="164"/>
        <v>1.9704433497536948</v>
      </c>
      <c r="H1186">
        <f t="shared" si="168"/>
        <v>68.392070023150012</v>
      </c>
      <c r="I1186">
        <f t="shared" si="165"/>
        <v>0.99473377633759152</v>
      </c>
    </row>
    <row r="1187" spans="1:9" x14ac:dyDescent="0.25">
      <c r="A1187">
        <v>9600</v>
      </c>
      <c r="B1187">
        <v>3</v>
      </c>
      <c r="C1187">
        <v>45.860689000000001</v>
      </c>
      <c r="D1187">
        <v>2.982302838930309</v>
      </c>
      <c r="E1187">
        <f t="shared" si="163"/>
        <v>0.99410094631010304</v>
      </c>
      <c r="F1187" t="str">
        <f t="shared" si="162"/>
        <v/>
      </c>
      <c r="G1187">
        <f t="shared" si="164"/>
        <v>2.912621359223301</v>
      </c>
      <c r="H1187">
        <f t="shared" si="168"/>
        <v>45.599272364200012</v>
      </c>
      <c r="I1187">
        <f t="shared" si="165"/>
        <v>0.99410094631010304</v>
      </c>
    </row>
    <row r="1188" spans="1:9" x14ac:dyDescent="0.25">
      <c r="A1188">
        <v>9600</v>
      </c>
      <c r="B1188">
        <v>4</v>
      </c>
      <c r="C1188">
        <v>34.489669999999997</v>
      </c>
      <c r="D1188">
        <v>3.9655486120916792</v>
      </c>
      <c r="E1188">
        <f t="shared" si="163"/>
        <v>0.9913871530229198</v>
      </c>
      <c r="F1188" t="str">
        <f t="shared" si="162"/>
        <v/>
      </c>
      <c r="G1188">
        <f t="shared" si="164"/>
        <v>3.8277511961722492</v>
      </c>
      <c r="H1188">
        <f t="shared" si="168"/>
        <v>34.202873534725008</v>
      </c>
      <c r="I1188">
        <f t="shared" si="165"/>
        <v>0.9913871530229198</v>
      </c>
    </row>
    <row r="1189" spans="1:9" x14ac:dyDescent="0.25">
      <c r="A1189">
        <v>9600</v>
      </c>
      <c r="B1189">
        <v>5</v>
      </c>
      <c r="C1189">
        <v>27.543831999999998</v>
      </c>
      <c r="D1189">
        <v>4.9655568259347502</v>
      </c>
      <c r="E1189">
        <f t="shared" si="163"/>
        <v>0.99311136518695009</v>
      </c>
      <c r="F1189" t="str">
        <f t="shared" si="162"/>
        <v/>
      </c>
      <c r="G1189">
        <f t="shared" si="164"/>
        <v>4.7169811320754711</v>
      </c>
      <c r="H1189">
        <f t="shared" si="168"/>
        <v>27.365034237040003</v>
      </c>
      <c r="I1189">
        <f t="shared" si="165"/>
        <v>0.99311136518695009</v>
      </c>
    </row>
    <row r="1190" spans="1:9" x14ac:dyDescent="0.25">
      <c r="A1190">
        <v>9600</v>
      </c>
      <c r="B1190">
        <v>6</v>
      </c>
      <c r="C1190">
        <v>22.930772000000001</v>
      </c>
      <c r="D1190">
        <v>5.9644944792962047</v>
      </c>
      <c r="E1190">
        <f t="shared" si="163"/>
        <v>0.99408241321603408</v>
      </c>
      <c r="F1190" t="str">
        <f t="shared" si="162"/>
        <v/>
      </c>
      <c r="G1190">
        <f t="shared" si="164"/>
        <v>5.5813953488372103</v>
      </c>
      <c r="H1190">
        <f t="shared" si="168"/>
        <v>22.806474705250004</v>
      </c>
      <c r="I1190">
        <f t="shared" si="165"/>
        <v>0.99408241321603408</v>
      </c>
    </row>
    <row r="1191" spans="1:9" x14ac:dyDescent="0.25">
      <c r="A1191">
        <v>9600</v>
      </c>
      <c r="B1191">
        <v>7</v>
      </c>
      <c r="C1191">
        <v>19.678804</v>
      </c>
      <c r="D1191">
        <v>6.9501410248305744</v>
      </c>
      <c r="E1191">
        <f t="shared" si="163"/>
        <v>0.99287728926151064</v>
      </c>
      <c r="F1191" t="str">
        <f t="shared" si="162"/>
        <v/>
      </c>
      <c r="G1191">
        <f t="shared" si="164"/>
        <v>6.4220183486238538</v>
      </c>
      <c r="H1191">
        <f t="shared" si="168"/>
        <v>19.550360753971432</v>
      </c>
      <c r="I1191">
        <f t="shared" si="165"/>
        <v>0.99287728926151064</v>
      </c>
    </row>
    <row r="1192" spans="1:9" x14ac:dyDescent="0.25">
      <c r="A1192">
        <v>9600</v>
      </c>
      <c r="B1192">
        <v>8</v>
      </c>
      <c r="C1192">
        <v>17.236277000000001</v>
      </c>
      <c r="D1192">
        <v>7.9350351006774833</v>
      </c>
      <c r="E1192">
        <f t="shared" si="163"/>
        <v>0.99187938758468541</v>
      </c>
      <c r="F1192" t="str">
        <f t="shared" si="162"/>
        <v/>
      </c>
      <c r="G1192">
        <f t="shared" si="164"/>
        <v>7.2398190045248869</v>
      </c>
      <c r="H1192">
        <f t="shared" si="168"/>
        <v>17.108275290512502</v>
      </c>
      <c r="I1192">
        <f t="shared" si="165"/>
        <v>0.99187938758468541</v>
      </c>
    </row>
    <row r="1193" spans="1:9" x14ac:dyDescent="0.25">
      <c r="A1193">
        <v>9600</v>
      </c>
      <c r="B1193">
        <v>9</v>
      </c>
      <c r="C1193">
        <v>15.371936</v>
      </c>
      <c r="D1193">
        <v>8.8974129868872733</v>
      </c>
      <c r="E1193">
        <f t="shared" si="163"/>
        <v>0.98860144298747477</v>
      </c>
      <c r="F1193" t="str">
        <f t="shared" si="162"/>
        <v/>
      </c>
      <c r="G1193">
        <f t="shared" si="164"/>
        <v>8.0357142857142865</v>
      </c>
      <c r="H1193">
        <f t="shared" si="168"/>
        <v>15.208875485600002</v>
      </c>
      <c r="I1193">
        <f t="shared" si="165"/>
        <v>0.98860144298747477</v>
      </c>
    </row>
    <row r="1194" spans="1:9" x14ac:dyDescent="0.25">
      <c r="A1194">
        <v>9600</v>
      </c>
      <c r="B1194">
        <v>10</v>
      </c>
      <c r="C1194">
        <v>13.820294000000001</v>
      </c>
      <c r="D1194">
        <v>9.8963497448028246</v>
      </c>
      <c r="E1194">
        <f t="shared" si="163"/>
        <v>0.98963497448028248</v>
      </c>
      <c r="F1194" t="str">
        <f t="shared" si="162"/>
        <v/>
      </c>
      <c r="G1194">
        <f t="shared" si="164"/>
        <v>8.8105726872246688</v>
      </c>
      <c r="H1194">
        <f t="shared" si="168"/>
        <v>13.689355641670002</v>
      </c>
      <c r="I1194">
        <f t="shared" si="165"/>
        <v>0.98963497448028248</v>
      </c>
    </row>
    <row r="1195" spans="1:9" x14ac:dyDescent="0.25">
      <c r="A1195">
        <v>9600</v>
      </c>
      <c r="B1195">
        <v>11</v>
      </c>
      <c r="C1195">
        <v>12.600894</v>
      </c>
      <c r="D1195">
        <v>10.85402853162641</v>
      </c>
      <c r="E1195">
        <f t="shared" si="163"/>
        <v>0.98672986651149186</v>
      </c>
      <c r="F1195" t="str">
        <f t="shared" si="162"/>
        <v/>
      </c>
      <c r="G1195">
        <f t="shared" si="164"/>
        <v>9.5652173913043477</v>
      </c>
      <c r="H1195">
        <f t="shared" si="168"/>
        <v>12.446112133000002</v>
      </c>
      <c r="I1195">
        <f t="shared" si="165"/>
        <v>0.98672986651149186</v>
      </c>
    </row>
    <row r="1196" spans="1:9" x14ac:dyDescent="0.25">
      <c r="A1196">
        <v>9600</v>
      </c>
      <c r="B1196">
        <v>12</v>
      </c>
      <c r="C1196">
        <v>13.286676999999999</v>
      </c>
      <c r="D1196">
        <v>10.29380506502868</v>
      </c>
      <c r="E1196">
        <f t="shared" si="163"/>
        <v>0.85781708875239004</v>
      </c>
      <c r="F1196" t="str">
        <f t="shared" si="162"/>
        <v/>
      </c>
      <c r="G1196">
        <f t="shared" si="164"/>
        <v>10.300429184549357</v>
      </c>
      <c r="H1196">
        <f t="shared" si="168"/>
        <v>11.410075875775002</v>
      </c>
      <c r="I1196">
        <f t="shared" si="165"/>
        <v>0.85781708875239004</v>
      </c>
    </row>
    <row r="1197" spans="1:9" x14ac:dyDescent="0.25">
      <c r="E1197" t="str">
        <f t="shared" si="163"/>
        <v/>
      </c>
      <c r="F1197" t="str">
        <f t="shared" si="162"/>
        <v/>
      </c>
      <c r="G1197" t="str">
        <f t="shared" si="164"/>
        <v/>
      </c>
      <c r="H1197" t="str">
        <f t="shared" ref="H1197:H1209" si="169">IFERROR(0.0001*C$1198+(((1-0.0001)*C$1198)/B1197), "")</f>
        <v/>
      </c>
      <c r="I1197" t="str">
        <f t="shared" si="165"/>
        <v/>
      </c>
    </row>
    <row r="1198" spans="1:9" x14ac:dyDescent="0.25">
      <c r="A1198">
        <v>9700</v>
      </c>
      <c r="B1198">
        <v>1</v>
      </c>
      <c r="C1198">
        <v>139.70041900000001</v>
      </c>
      <c r="D1198">
        <v>1</v>
      </c>
      <c r="E1198">
        <f t="shared" si="163"/>
        <v>1</v>
      </c>
      <c r="F1198" t="str">
        <f t="shared" si="162"/>
        <v/>
      </c>
      <c r="G1198">
        <f t="shared" si="164"/>
        <v>1</v>
      </c>
      <c r="H1198">
        <f t="shared" si="169"/>
        <v>139.70041900000001</v>
      </c>
      <c r="I1198">
        <f t="shared" si="165"/>
        <v>1</v>
      </c>
    </row>
    <row r="1199" spans="1:9" x14ac:dyDescent="0.25">
      <c r="A1199">
        <v>9700</v>
      </c>
      <c r="B1199">
        <v>2</v>
      </c>
      <c r="C1199">
        <v>70.187912999999995</v>
      </c>
      <c r="D1199">
        <v>1.990377160808301</v>
      </c>
      <c r="E1199">
        <f t="shared" si="163"/>
        <v>0.99518858040415048</v>
      </c>
      <c r="F1199" t="str">
        <f t="shared" si="162"/>
        <v/>
      </c>
      <c r="G1199">
        <f t="shared" si="164"/>
        <v>1.9704433497536948</v>
      </c>
      <c r="H1199">
        <f t="shared" si="169"/>
        <v>69.857194520950003</v>
      </c>
      <c r="I1199">
        <f t="shared" si="165"/>
        <v>0.99518858040415048</v>
      </c>
    </row>
    <row r="1200" spans="1:9" x14ac:dyDescent="0.25">
      <c r="A1200">
        <v>9700</v>
      </c>
      <c r="B1200">
        <v>3</v>
      </c>
      <c r="C1200">
        <v>46.796314000000002</v>
      </c>
      <c r="D1200">
        <v>2.9852868112646651</v>
      </c>
      <c r="E1200">
        <f t="shared" si="163"/>
        <v>0.99509560375488837</v>
      </c>
      <c r="F1200" t="str">
        <f t="shared" si="162"/>
        <v/>
      </c>
      <c r="G1200">
        <f t="shared" si="164"/>
        <v>2.912621359223301</v>
      </c>
      <c r="H1200">
        <f t="shared" si="169"/>
        <v>46.57611969460001</v>
      </c>
      <c r="I1200">
        <f t="shared" si="165"/>
        <v>0.99509560375488837</v>
      </c>
    </row>
    <row r="1201" spans="1:9" x14ac:dyDescent="0.25">
      <c r="A1201">
        <v>9700</v>
      </c>
      <c r="B1201">
        <v>4</v>
      </c>
      <c r="C1201">
        <v>35.731206</v>
      </c>
      <c r="D1201">
        <v>3.909759413102373</v>
      </c>
      <c r="E1201">
        <f t="shared" si="163"/>
        <v>0.97743985327559324</v>
      </c>
      <c r="F1201" t="str">
        <f t="shared" si="162"/>
        <v/>
      </c>
      <c r="G1201">
        <f t="shared" si="164"/>
        <v>3.8277511961722492</v>
      </c>
      <c r="H1201">
        <f t="shared" si="169"/>
        <v>34.935582281425006</v>
      </c>
      <c r="I1201">
        <f t="shared" si="165"/>
        <v>0.97743985327559324</v>
      </c>
    </row>
    <row r="1202" spans="1:9" x14ac:dyDescent="0.25">
      <c r="A1202">
        <v>9700</v>
      </c>
      <c r="B1202">
        <v>5</v>
      </c>
      <c r="C1202">
        <v>28.092949000000001</v>
      </c>
      <c r="D1202">
        <v>4.9727929595429803</v>
      </c>
      <c r="E1202">
        <f t="shared" si="163"/>
        <v>0.99455859190859608</v>
      </c>
      <c r="F1202" t="str">
        <f t="shared" si="162"/>
        <v/>
      </c>
      <c r="G1202">
        <f t="shared" si="164"/>
        <v>4.7169811320754711</v>
      </c>
      <c r="H1202">
        <f t="shared" si="169"/>
        <v>27.951259833520002</v>
      </c>
      <c r="I1202">
        <f t="shared" si="165"/>
        <v>0.99455859190859608</v>
      </c>
    </row>
    <row r="1203" spans="1:9" x14ac:dyDescent="0.25">
      <c r="A1203">
        <v>9700</v>
      </c>
      <c r="B1203">
        <v>6</v>
      </c>
      <c r="C1203">
        <v>23.445571999999999</v>
      </c>
      <c r="D1203">
        <v>5.9584990718076751</v>
      </c>
      <c r="E1203">
        <f t="shared" si="163"/>
        <v>0.99308317863461248</v>
      </c>
      <c r="F1203" t="str">
        <f t="shared" si="162"/>
        <v/>
      </c>
      <c r="G1203">
        <f t="shared" si="164"/>
        <v>5.5813953488372103</v>
      </c>
      <c r="H1203">
        <f t="shared" si="169"/>
        <v>23.295044868250002</v>
      </c>
      <c r="I1203">
        <f t="shared" si="165"/>
        <v>0.99308317863461248</v>
      </c>
    </row>
    <row r="1204" spans="1:9" x14ac:dyDescent="0.25">
      <c r="A1204">
        <v>9700</v>
      </c>
      <c r="B1204">
        <v>7</v>
      </c>
      <c r="C1204">
        <v>20.060213999999998</v>
      </c>
      <c r="D1204">
        <v>6.9640542718038807</v>
      </c>
      <c r="E1204">
        <f t="shared" si="163"/>
        <v>0.99486489597198291</v>
      </c>
      <c r="F1204" t="str">
        <f t="shared" si="162"/>
        <v/>
      </c>
      <c r="G1204">
        <f t="shared" si="164"/>
        <v>6.4220183486238538</v>
      </c>
      <c r="H1204">
        <f t="shared" si="169"/>
        <v>19.969177035914285</v>
      </c>
      <c r="I1204">
        <f t="shared" si="165"/>
        <v>0.99486489597198291</v>
      </c>
    </row>
    <row r="1205" spans="1:9" x14ac:dyDescent="0.25">
      <c r="A1205">
        <v>9700</v>
      </c>
      <c r="B1205">
        <v>8</v>
      </c>
      <c r="C1205">
        <v>17.889785</v>
      </c>
      <c r="D1205">
        <v>7.8089490175538732</v>
      </c>
      <c r="E1205">
        <f t="shared" si="163"/>
        <v>0.97611862719423415</v>
      </c>
      <c r="F1205" t="str">
        <f t="shared" si="162"/>
        <v/>
      </c>
      <c r="G1205">
        <f t="shared" si="164"/>
        <v>7.2398190045248869</v>
      </c>
      <c r="H1205">
        <f t="shared" si="169"/>
        <v>17.474776161662501</v>
      </c>
      <c r="I1205">
        <f t="shared" si="165"/>
        <v>0.97611862719423415</v>
      </c>
    </row>
    <row r="1206" spans="1:9" x14ac:dyDescent="0.25">
      <c r="A1206">
        <v>9700</v>
      </c>
      <c r="B1206">
        <v>9</v>
      </c>
      <c r="C1206">
        <v>15.643713</v>
      </c>
      <c r="D1206">
        <v>8.9301318043868498</v>
      </c>
      <c r="E1206">
        <f t="shared" si="163"/>
        <v>0.99223686715409443</v>
      </c>
      <c r="F1206" t="str">
        <f t="shared" si="162"/>
        <v/>
      </c>
      <c r="G1206">
        <f t="shared" si="164"/>
        <v>8.0357142857142865</v>
      </c>
      <c r="H1206">
        <f t="shared" si="169"/>
        <v>15.534686592800002</v>
      </c>
      <c r="I1206">
        <f t="shared" si="165"/>
        <v>0.99223686715409443</v>
      </c>
    </row>
    <row r="1207" spans="1:9" x14ac:dyDescent="0.25">
      <c r="A1207">
        <v>9700</v>
      </c>
      <c r="B1207">
        <v>10</v>
      </c>
      <c r="C1207">
        <v>14.108247</v>
      </c>
      <c r="D1207">
        <v>9.9020394950556234</v>
      </c>
      <c r="E1207">
        <f t="shared" si="163"/>
        <v>0.99020394950556234</v>
      </c>
      <c r="F1207" t="str">
        <f t="shared" si="162"/>
        <v/>
      </c>
      <c r="G1207">
        <f t="shared" si="164"/>
        <v>8.8105726872246688</v>
      </c>
      <c r="H1207">
        <f t="shared" si="169"/>
        <v>13.982614937710002</v>
      </c>
      <c r="I1207">
        <f t="shared" si="165"/>
        <v>0.99020394950556234</v>
      </c>
    </row>
    <row r="1208" spans="1:9" x14ac:dyDescent="0.25">
      <c r="A1208">
        <v>9700</v>
      </c>
      <c r="B1208">
        <v>11</v>
      </c>
      <c r="C1208">
        <v>12.927358</v>
      </c>
      <c r="D1208">
        <v>10.806571536117429</v>
      </c>
      <c r="E1208">
        <f t="shared" si="163"/>
        <v>0.98241559419249358</v>
      </c>
      <c r="F1208" t="str">
        <f t="shared" si="162"/>
        <v/>
      </c>
      <c r="G1208">
        <f t="shared" si="164"/>
        <v>9.5652173913043477</v>
      </c>
      <c r="H1208">
        <f t="shared" si="169"/>
        <v>12.712738129000002</v>
      </c>
      <c r="I1208">
        <f t="shared" si="165"/>
        <v>0.98241559419249358</v>
      </c>
    </row>
    <row r="1209" spans="1:9" x14ac:dyDescent="0.25">
      <c r="A1209">
        <v>9700</v>
      </c>
      <c r="B1209">
        <v>12</v>
      </c>
      <c r="C1209">
        <v>12.980335999999999</v>
      </c>
      <c r="D1209">
        <v>10.762465547887199</v>
      </c>
      <c r="E1209">
        <f t="shared" si="163"/>
        <v>0.89687212899059998</v>
      </c>
      <c r="F1209" t="str">
        <f t="shared" si="162"/>
        <v/>
      </c>
      <c r="G1209">
        <f t="shared" si="164"/>
        <v>10.300429184549357</v>
      </c>
      <c r="H1209">
        <f t="shared" si="169"/>
        <v>11.654507455075002</v>
      </c>
      <c r="I1209">
        <f t="shared" si="165"/>
        <v>0.89687212899059998</v>
      </c>
    </row>
    <row r="1210" spans="1:9" x14ac:dyDescent="0.25">
      <c r="E1210" t="str">
        <f t="shared" si="163"/>
        <v/>
      </c>
      <c r="F1210" t="str">
        <f t="shared" si="162"/>
        <v/>
      </c>
      <c r="G1210" t="str">
        <f t="shared" si="164"/>
        <v/>
      </c>
      <c r="H1210" t="str">
        <f t="shared" ref="H1210:H1222" si="170">IFERROR(0.0001*C$1211+(((1-0.0001)*C$1211)/B1210), "")</f>
        <v/>
      </c>
      <c r="I1210" t="str">
        <f t="shared" si="165"/>
        <v/>
      </c>
    </row>
    <row r="1211" spans="1:9" x14ac:dyDescent="0.25">
      <c r="A1211">
        <v>9800</v>
      </c>
      <c r="B1211">
        <v>1</v>
      </c>
      <c r="C1211">
        <v>142.818758</v>
      </c>
      <c r="D1211">
        <v>1</v>
      </c>
      <c r="E1211">
        <f t="shared" si="163"/>
        <v>1</v>
      </c>
      <c r="F1211" t="str">
        <f t="shared" si="162"/>
        <v/>
      </c>
      <c r="G1211">
        <f t="shared" si="164"/>
        <v>1</v>
      </c>
      <c r="H1211">
        <f t="shared" si="170"/>
        <v>142.818758</v>
      </c>
      <c r="I1211">
        <f t="shared" si="165"/>
        <v>1</v>
      </c>
    </row>
    <row r="1212" spans="1:9" x14ac:dyDescent="0.25">
      <c r="A1212">
        <v>9800</v>
      </c>
      <c r="B1212">
        <v>2</v>
      </c>
      <c r="C1212">
        <v>71.589153999999994</v>
      </c>
      <c r="D1212">
        <v>1.994977591158571</v>
      </c>
      <c r="E1212">
        <f t="shared" si="163"/>
        <v>0.99748879557928549</v>
      </c>
      <c r="F1212" t="str">
        <f t="shared" si="162"/>
        <v/>
      </c>
      <c r="G1212">
        <f t="shared" si="164"/>
        <v>1.9704433497536948</v>
      </c>
      <c r="H1212">
        <f t="shared" si="170"/>
        <v>71.416519937899992</v>
      </c>
      <c r="I1212">
        <f t="shared" si="165"/>
        <v>0.99748879557928549</v>
      </c>
    </row>
    <row r="1213" spans="1:9" x14ac:dyDescent="0.25">
      <c r="A1213">
        <v>9800</v>
      </c>
      <c r="B1213">
        <v>3</v>
      </c>
      <c r="C1213">
        <v>47.865957000000002</v>
      </c>
      <c r="D1213">
        <v>2.9837230246958191</v>
      </c>
      <c r="E1213">
        <f t="shared" si="163"/>
        <v>0.99457434156527302</v>
      </c>
      <c r="F1213" t="str">
        <f t="shared" si="162"/>
        <v/>
      </c>
      <c r="G1213">
        <f t="shared" si="164"/>
        <v>2.912621359223301</v>
      </c>
      <c r="H1213">
        <f t="shared" si="170"/>
        <v>47.615773917200002</v>
      </c>
      <c r="I1213">
        <f t="shared" si="165"/>
        <v>0.99457434156527302</v>
      </c>
    </row>
    <row r="1214" spans="1:9" x14ac:dyDescent="0.25">
      <c r="A1214">
        <v>9800</v>
      </c>
      <c r="B1214">
        <v>4</v>
      </c>
      <c r="C1214">
        <v>35.832686000000002</v>
      </c>
      <c r="D1214">
        <v>3.9857117604859429</v>
      </c>
      <c r="E1214">
        <f t="shared" si="163"/>
        <v>0.99642794012148572</v>
      </c>
      <c r="F1214" t="str">
        <f t="shared" si="162"/>
        <v/>
      </c>
      <c r="G1214">
        <f t="shared" si="164"/>
        <v>3.8277511961722492</v>
      </c>
      <c r="H1214">
        <f t="shared" si="170"/>
        <v>35.71540090685</v>
      </c>
      <c r="I1214">
        <f t="shared" si="165"/>
        <v>0.99642794012148572</v>
      </c>
    </row>
    <row r="1215" spans="1:9" x14ac:dyDescent="0.25">
      <c r="A1215">
        <v>9800</v>
      </c>
      <c r="B1215">
        <v>5</v>
      </c>
      <c r="C1215">
        <v>28.674437000000001</v>
      </c>
      <c r="D1215">
        <v>4.9806996384968256</v>
      </c>
      <c r="E1215">
        <f t="shared" si="163"/>
        <v>0.9961399276993651</v>
      </c>
      <c r="F1215" t="str">
        <f t="shared" si="162"/>
        <v/>
      </c>
      <c r="G1215">
        <f t="shared" si="164"/>
        <v>4.7169811320754711</v>
      </c>
      <c r="H1215">
        <f t="shared" si="170"/>
        <v>28.575177100639998</v>
      </c>
      <c r="I1215">
        <f t="shared" si="165"/>
        <v>0.9961399276993651</v>
      </c>
    </row>
    <row r="1216" spans="1:9" x14ac:dyDescent="0.25">
      <c r="A1216">
        <v>9800</v>
      </c>
      <c r="B1216">
        <v>6</v>
      </c>
      <c r="C1216">
        <v>23.895475999999999</v>
      </c>
      <c r="D1216">
        <v>5.9768115939602966</v>
      </c>
      <c r="E1216">
        <f t="shared" si="163"/>
        <v>0.9961352656600494</v>
      </c>
      <c r="F1216" t="str">
        <f t="shared" si="162"/>
        <v/>
      </c>
      <c r="G1216">
        <f t="shared" si="164"/>
        <v>5.5813953488372103</v>
      </c>
      <c r="H1216">
        <f t="shared" si="170"/>
        <v>23.815027896499998</v>
      </c>
      <c r="I1216">
        <f t="shared" si="165"/>
        <v>0.9961352656600494</v>
      </c>
    </row>
    <row r="1217" spans="1:9" x14ac:dyDescent="0.25">
      <c r="A1217">
        <v>9800</v>
      </c>
      <c r="B1217">
        <v>7</v>
      </c>
      <c r="C1217">
        <v>20.529413999999999</v>
      </c>
      <c r="D1217">
        <v>6.9567868814959848</v>
      </c>
      <c r="E1217">
        <f t="shared" si="163"/>
        <v>0.99382669735656926</v>
      </c>
      <c r="F1217" t="str">
        <f t="shared" si="162"/>
        <v/>
      </c>
      <c r="G1217">
        <f t="shared" si="164"/>
        <v>6.4220183486238538</v>
      </c>
      <c r="H1217">
        <f t="shared" si="170"/>
        <v>20.414921322114282</v>
      </c>
      <c r="I1217">
        <f t="shared" si="165"/>
        <v>0.99382669735656926</v>
      </c>
    </row>
    <row r="1218" spans="1:9" x14ac:dyDescent="0.25">
      <c r="A1218">
        <v>9800</v>
      </c>
      <c r="B1218">
        <v>8</v>
      </c>
      <c r="C1218">
        <v>17.943415000000002</v>
      </c>
      <c r="D1218">
        <v>7.9593966923241748</v>
      </c>
      <c r="E1218">
        <f t="shared" si="163"/>
        <v>0.99492458654052185</v>
      </c>
      <c r="F1218" t="str">
        <f t="shared" ref="F1218:F1248" si="171">IF(AND(NOT(ISBLANK(B1218)), B1218&lt;&gt;1), IF(E1218&gt;=1, "SUPERLINEARE", ""), "")</f>
        <v/>
      </c>
      <c r="G1218">
        <f t="shared" si="164"/>
        <v>7.2398190045248869</v>
      </c>
      <c r="H1218">
        <f t="shared" si="170"/>
        <v>17.864841391324997</v>
      </c>
      <c r="I1218">
        <f t="shared" si="165"/>
        <v>0.99492458654052185</v>
      </c>
    </row>
    <row r="1219" spans="1:9" x14ac:dyDescent="0.25">
      <c r="A1219">
        <v>9800</v>
      </c>
      <c r="B1219">
        <v>9</v>
      </c>
      <c r="C1219">
        <v>15.949843</v>
      </c>
      <c r="D1219">
        <v>8.9542422455192821</v>
      </c>
      <c r="E1219">
        <f t="shared" ref="E1219:E1248" si="172">IFERROR(D1219/B1219, "")</f>
        <v>0.99491580505769805</v>
      </c>
      <c r="F1219" t="str">
        <f t="shared" si="171"/>
        <v/>
      </c>
      <c r="G1219">
        <f t="shared" ref="G1219:G1248" si="173">IF(NOT(ISBLANK(B1219)), 1/(0.015+(0.985/B1219)), "")</f>
        <v>8.0357142857142865</v>
      </c>
      <c r="H1219">
        <f t="shared" si="170"/>
        <v>15.8814458896</v>
      </c>
      <c r="I1219">
        <f t="shared" si="165"/>
        <v>0.99491580505769805</v>
      </c>
    </row>
    <row r="1220" spans="1:9" x14ac:dyDescent="0.25">
      <c r="A1220">
        <v>9800</v>
      </c>
      <c r="B1220">
        <v>10</v>
      </c>
      <c r="C1220">
        <v>14.390256000000001</v>
      </c>
      <c r="D1220">
        <v>9.9246850090783649</v>
      </c>
      <c r="E1220">
        <f t="shared" si="172"/>
        <v>0.99246850090783645</v>
      </c>
      <c r="F1220" t="str">
        <f t="shared" si="171"/>
        <v/>
      </c>
      <c r="G1220">
        <f t="shared" si="173"/>
        <v>8.8105726872246688</v>
      </c>
      <c r="H1220">
        <f t="shared" si="170"/>
        <v>14.29472948822</v>
      </c>
      <c r="I1220">
        <f t="shared" ref="I1220:I1248" si="174">IFERROR(D1220/B1220, "")</f>
        <v>0.99246850090783645</v>
      </c>
    </row>
    <row r="1221" spans="1:9" x14ac:dyDescent="0.25">
      <c r="A1221">
        <v>9800</v>
      </c>
      <c r="B1221">
        <v>11</v>
      </c>
      <c r="C1221">
        <v>13.131131</v>
      </c>
      <c r="D1221">
        <v>10.87634857957018</v>
      </c>
      <c r="E1221">
        <f t="shared" si="172"/>
        <v>0.98875896177910727</v>
      </c>
      <c r="F1221" t="str">
        <f t="shared" si="171"/>
        <v/>
      </c>
      <c r="G1221">
        <f t="shared" si="173"/>
        <v>9.5652173913043477</v>
      </c>
      <c r="H1221">
        <f t="shared" si="170"/>
        <v>12.996506977999999</v>
      </c>
      <c r="I1221">
        <f t="shared" si="174"/>
        <v>0.98875896177910727</v>
      </c>
    </row>
    <row r="1222" spans="1:9" x14ac:dyDescent="0.25">
      <c r="A1222">
        <v>9800</v>
      </c>
      <c r="B1222">
        <v>12</v>
      </c>
      <c r="C1222">
        <v>13.262013</v>
      </c>
      <c r="D1222">
        <v>10.76901055669301</v>
      </c>
      <c r="E1222">
        <f t="shared" si="172"/>
        <v>0.89741754639108418</v>
      </c>
      <c r="F1222" t="str">
        <f t="shared" si="171"/>
        <v/>
      </c>
      <c r="G1222">
        <f t="shared" si="173"/>
        <v>10.300429184549357</v>
      </c>
      <c r="H1222">
        <f t="shared" si="170"/>
        <v>11.91465488615</v>
      </c>
      <c r="I1222">
        <f t="shared" si="174"/>
        <v>0.89741754639108418</v>
      </c>
    </row>
    <row r="1223" spans="1:9" x14ac:dyDescent="0.25">
      <c r="E1223" t="str">
        <f t="shared" si="172"/>
        <v/>
      </c>
      <c r="F1223" t="str">
        <f t="shared" si="171"/>
        <v/>
      </c>
      <c r="G1223" t="str">
        <f t="shared" si="173"/>
        <v/>
      </c>
      <c r="H1223" t="str">
        <f t="shared" ref="H1223:H1235" si="175">IFERROR(0.0001*C$1224+(((1-0.0001)*C$1224)/B1223), "")</f>
        <v/>
      </c>
      <c r="I1223" t="str">
        <f t="shared" si="174"/>
        <v/>
      </c>
    </row>
    <row r="1224" spans="1:9" x14ac:dyDescent="0.25">
      <c r="A1224">
        <v>9900</v>
      </c>
      <c r="B1224">
        <v>1</v>
      </c>
      <c r="C1224">
        <v>145.43976000000001</v>
      </c>
      <c r="D1224">
        <v>1</v>
      </c>
      <c r="E1224">
        <f t="shared" si="172"/>
        <v>1</v>
      </c>
      <c r="F1224" t="str">
        <f t="shared" si="171"/>
        <v/>
      </c>
      <c r="G1224">
        <f t="shared" si="173"/>
        <v>1</v>
      </c>
      <c r="H1224">
        <f t="shared" si="175"/>
        <v>145.43976000000001</v>
      </c>
      <c r="I1224">
        <f t="shared" si="174"/>
        <v>1</v>
      </c>
    </row>
    <row r="1225" spans="1:9" x14ac:dyDescent="0.25">
      <c r="A1225">
        <v>9900</v>
      </c>
      <c r="B1225">
        <v>2</v>
      </c>
      <c r="C1225">
        <v>73.035566000000003</v>
      </c>
      <c r="D1225">
        <v>1.9913552802479819</v>
      </c>
      <c r="E1225">
        <f t="shared" si="172"/>
        <v>0.99567764012399096</v>
      </c>
      <c r="F1225" t="str">
        <f t="shared" si="171"/>
        <v/>
      </c>
      <c r="G1225">
        <f t="shared" si="173"/>
        <v>1.9704433497536948</v>
      </c>
      <c r="H1225">
        <f t="shared" si="175"/>
        <v>72.727151988000003</v>
      </c>
      <c r="I1225">
        <f t="shared" si="174"/>
        <v>0.99567764012399096</v>
      </c>
    </row>
    <row r="1226" spans="1:9" x14ac:dyDescent="0.25">
      <c r="A1226">
        <v>9900</v>
      </c>
      <c r="B1226">
        <v>3</v>
      </c>
      <c r="C1226">
        <v>48.747562000000002</v>
      </c>
      <c r="D1226">
        <v>2.9835288993529558</v>
      </c>
      <c r="E1226">
        <f t="shared" si="172"/>
        <v>0.99450963311765195</v>
      </c>
      <c r="F1226" t="str">
        <f t="shared" si="171"/>
        <v/>
      </c>
      <c r="G1226">
        <f t="shared" si="173"/>
        <v>2.912621359223301</v>
      </c>
      <c r="H1226">
        <f t="shared" si="175"/>
        <v>48.489615984000004</v>
      </c>
      <c r="I1226">
        <f t="shared" si="174"/>
        <v>0.99450963311765195</v>
      </c>
    </row>
    <row r="1227" spans="1:9" x14ac:dyDescent="0.25">
      <c r="A1227">
        <v>9900</v>
      </c>
      <c r="B1227">
        <v>4</v>
      </c>
      <c r="C1227">
        <v>36.593201999999998</v>
      </c>
      <c r="D1227">
        <v>3.974502149333639</v>
      </c>
      <c r="E1227">
        <f t="shared" si="172"/>
        <v>0.99362553733340975</v>
      </c>
      <c r="F1227" t="str">
        <f t="shared" si="171"/>
        <v/>
      </c>
      <c r="G1227">
        <f t="shared" si="173"/>
        <v>3.8277511961722492</v>
      </c>
      <c r="H1227">
        <f t="shared" si="175"/>
        <v>36.370847982000001</v>
      </c>
      <c r="I1227">
        <f t="shared" si="174"/>
        <v>0.99362553733340975</v>
      </c>
    </row>
    <row r="1228" spans="1:9" x14ac:dyDescent="0.25">
      <c r="A1228">
        <v>9900</v>
      </c>
      <c r="B1228">
        <v>5</v>
      </c>
      <c r="C1228">
        <v>29.290925999999999</v>
      </c>
      <c r="D1228">
        <v>4.9653520684187322</v>
      </c>
      <c r="E1228">
        <f t="shared" si="172"/>
        <v>0.99307041368374649</v>
      </c>
      <c r="F1228" t="str">
        <f t="shared" si="171"/>
        <v/>
      </c>
      <c r="G1228">
        <f t="shared" si="173"/>
        <v>4.7169811320754711</v>
      </c>
      <c r="H1228">
        <f t="shared" si="175"/>
        <v>29.0995871808</v>
      </c>
      <c r="I1228">
        <f t="shared" si="174"/>
        <v>0.99307041368374649</v>
      </c>
    </row>
    <row r="1229" spans="1:9" x14ac:dyDescent="0.25">
      <c r="A1229">
        <v>9900</v>
      </c>
      <c r="B1229">
        <v>6</v>
      </c>
      <c r="C1229">
        <v>24.423302</v>
      </c>
      <c r="D1229">
        <v>5.9549589158746841</v>
      </c>
      <c r="E1229">
        <f t="shared" si="172"/>
        <v>0.99249315264578064</v>
      </c>
      <c r="F1229" t="str">
        <f t="shared" si="171"/>
        <v/>
      </c>
      <c r="G1229">
        <f t="shared" si="173"/>
        <v>5.5813953488372103</v>
      </c>
      <c r="H1229">
        <f t="shared" si="175"/>
        <v>24.252079980000001</v>
      </c>
      <c r="I1229">
        <f t="shared" si="174"/>
        <v>0.99249315264578064</v>
      </c>
    </row>
    <row r="1230" spans="1:9" x14ac:dyDescent="0.25">
      <c r="A1230">
        <v>9900</v>
      </c>
      <c r="B1230">
        <v>7</v>
      </c>
      <c r="C1230">
        <v>20.946749000000001</v>
      </c>
      <c r="D1230">
        <v>6.9433094367054284</v>
      </c>
      <c r="E1230">
        <f t="shared" si="172"/>
        <v>0.99190134810077546</v>
      </c>
      <c r="F1230" t="str">
        <f t="shared" si="171"/>
        <v/>
      </c>
      <c r="G1230">
        <f t="shared" si="173"/>
        <v>6.4220183486238538</v>
      </c>
      <c r="H1230">
        <f t="shared" si="175"/>
        <v>20.789574836571429</v>
      </c>
      <c r="I1230">
        <f t="shared" si="174"/>
        <v>0.99190134810077546</v>
      </c>
    </row>
    <row r="1231" spans="1:9" x14ac:dyDescent="0.25">
      <c r="A1231">
        <v>9900</v>
      </c>
      <c r="B1231">
        <v>8</v>
      </c>
      <c r="C1231">
        <v>18.365255000000001</v>
      </c>
      <c r="D1231">
        <v>7.9192888963425769</v>
      </c>
      <c r="E1231">
        <f t="shared" si="172"/>
        <v>0.98991111204282212</v>
      </c>
      <c r="F1231" t="str">
        <f t="shared" si="171"/>
        <v/>
      </c>
      <c r="G1231">
        <f t="shared" si="173"/>
        <v>7.2398190045248869</v>
      </c>
      <c r="H1231">
        <f t="shared" si="175"/>
        <v>18.192695979</v>
      </c>
      <c r="I1231">
        <f t="shared" si="174"/>
        <v>0.98991111204282212</v>
      </c>
    </row>
    <row r="1232" spans="1:9" x14ac:dyDescent="0.25">
      <c r="A1232">
        <v>9900</v>
      </c>
      <c r="B1232">
        <v>9</v>
      </c>
      <c r="C1232">
        <v>16.314197</v>
      </c>
      <c r="D1232">
        <v>8.9149199313947243</v>
      </c>
      <c r="E1232">
        <f t="shared" si="172"/>
        <v>0.9905466590438583</v>
      </c>
      <c r="F1232" t="str">
        <f t="shared" si="171"/>
        <v/>
      </c>
      <c r="G1232">
        <f t="shared" si="173"/>
        <v>8.0357142857142865</v>
      </c>
      <c r="H1232">
        <f t="shared" si="175"/>
        <v>16.172901312</v>
      </c>
      <c r="I1232">
        <f t="shared" si="174"/>
        <v>0.9905466590438583</v>
      </c>
    </row>
    <row r="1233" spans="1:9" x14ac:dyDescent="0.25">
      <c r="A1233">
        <v>9900</v>
      </c>
      <c r="B1233">
        <v>10</v>
      </c>
      <c r="C1233">
        <v>14.674047</v>
      </c>
      <c r="D1233">
        <v>9.9113598314084737</v>
      </c>
      <c r="E1233">
        <f t="shared" si="172"/>
        <v>0.99113598314084739</v>
      </c>
      <c r="F1233" t="str">
        <f t="shared" si="171"/>
        <v/>
      </c>
      <c r="G1233">
        <f t="shared" si="173"/>
        <v>8.8105726872246688</v>
      </c>
      <c r="H1233">
        <f t="shared" si="175"/>
        <v>14.557065578400001</v>
      </c>
      <c r="I1233">
        <f t="shared" si="174"/>
        <v>0.99113598314084739</v>
      </c>
    </row>
    <row r="1234" spans="1:9" x14ac:dyDescent="0.25">
      <c r="A1234">
        <v>9900</v>
      </c>
      <c r="B1234">
        <v>11</v>
      </c>
      <c r="C1234">
        <v>13.403574000000001</v>
      </c>
      <c r="D1234">
        <v>10.85081934116975</v>
      </c>
      <c r="E1234">
        <f t="shared" si="172"/>
        <v>0.98643812192452274</v>
      </c>
      <c r="F1234" t="str">
        <f t="shared" si="171"/>
        <v/>
      </c>
      <c r="G1234">
        <f t="shared" si="173"/>
        <v>9.5652173913043477</v>
      </c>
      <c r="H1234">
        <f t="shared" si="175"/>
        <v>13.235018160000001</v>
      </c>
      <c r="I1234">
        <f t="shared" si="174"/>
        <v>0.98643812192452274</v>
      </c>
    </row>
    <row r="1235" spans="1:9" x14ac:dyDescent="0.25">
      <c r="A1235">
        <v>9900</v>
      </c>
      <c r="B1235">
        <v>12</v>
      </c>
      <c r="C1235">
        <v>13.635483000000001</v>
      </c>
      <c r="D1235">
        <v>10.666271227795891</v>
      </c>
      <c r="E1235">
        <f t="shared" si="172"/>
        <v>0.88885593564965759</v>
      </c>
      <c r="F1235" t="str">
        <f t="shared" si="171"/>
        <v/>
      </c>
      <c r="G1235">
        <f t="shared" si="173"/>
        <v>10.300429184549357</v>
      </c>
      <c r="H1235">
        <f t="shared" si="175"/>
        <v>12.133311978000002</v>
      </c>
      <c r="I1235">
        <f t="shared" si="174"/>
        <v>0.88885593564965759</v>
      </c>
    </row>
    <row r="1236" spans="1:9" x14ac:dyDescent="0.25">
      <c r="E1236" t="str">
        <f t="shared" si="172"/>
        <v/>
      </c>
      <c r="F1236" t="str">
        <f t="shared" si="171"/>
        <v/>
      </c>
      <c r="G1236" t="str">
        <f t="shared" si="173"/>
        <v/>
      </c>
      <c r="H1236" t="str">
        <f t="shared" ref="H1236:H1248" si="176">IFERROR(0.0001*C$1237+(((1-0.0001)*C$1237)/B1236), "")</f>
        <v/>
      </c>
      <c r="I1236" t="str">
        <f t="shared" si="174"/>
        <v/>
      </c>
    </row>
    <row r="1237" spans="1:9" x14ac:dyDescent="0.25">
      <c r="A1237">
        <v>10000</v>
      </c>
      <c r="B1237">
        <v>1</v>
      </c>
      <c r="C1237">
        <v>148.327721</v>
      </c>
      <c r="D1237">
        <v>1</v>
      </c>
      <c r="E1237">
        <f t="shared" si="172"/>
        <v>1</v>
      </c>
      <c r="F1237" t="str">
        <f t="shared" si="171"/>
        <v/>
      </c>
      <c r="G1237">
        <f t="shared" si="173"/>
        <v>1</v>
      </c>
      <c r="H1237">
        <f t="shared" si="176"/>
        <v>148.327721</v>
      </c>
      <c r="I1237">
        <f t="shared" si="174"/>
        <v>1</v>
      </c>
    </row>
    <row r="1238" spans="1:9" x14ac:dyDescent="0.25">
      <c r="A1238">
        <v>10000</v>
      </c>
      <c r="B1238">
        <v>2</v>
      </c>
      <c r="C1238">
        <v>74.580534</v>
      </c>
      <c r="D1238">
        <v>1.988826213016925</v>
      </c>
      <c r="E1238">
        <f t="shared" si="172"/>
        <v>0.99441310650846249</v>
      </c>
      <c r="F1238" t="str">
        <f t="shared" si="171"/>
        <v/>
      </c>
      <c r="G1238">
        <f t="shared" si="173"/>
        <v>1.9704433497536948</v>
      </c>
      <c r="H1238">
        <f t="shared" si="176"/>
        <v>74.171276886049995</v>
      </c>
      <c r="I1238">
        <f t="shared" si="174"/>
        <v>0.99441310650846249</v>
      </c>
    </row>
    <row r="1239" spans="1:9" x14ac:dyDescent="0.25">
      <c r="A1239">
        <v>10000</v>
      </c>
      <c r="B1239">
        <v>3</v>
      </c>
      <c r="C1239">
        <v>49.746459999999999</v>
      </c>
      <c r="D1239">
        <v>2.981673891971409</v>
      </c>
      <c r="E1239">
        <f t="shared" si="172"/>
        <v>0.99389129732380299</v>
      </c>
      <c r="F1239" t="str">
        <f t="shared" si="171"/>
        <v/>
      </c>
      <c r="G1239">
        <f t="shared" si="173"/>
        <v>2.912621359223301</v>
      </c>
      <c r="H1239">
        <f t="shared" si="176"/>
        <v>49.452462181400001</v>
      </c>
      <c r="I1239">
        <f t="shared" si="174"/>
        <v>0.99389129732380299</v>
      </c>
    </row>
    <row r="1240" spans="1:9" x14ac:dyDescent="0.25">
      <c r="A1240">
        <v>10000</v>
      </c>
      <c r="B1240">
        <v>4</v>
      </c>
      <c r="C1240">
        <v>37.344459999999998</v>
      </c>
      <c r="D1240">
        <v>3.9718801932067032</v>
      </c>
      <c r="E1240">
        <f t="shared" si="172"/>
        <v>0.99297004830167579</v>
      </c>
      <c r="F1240" t="str">
        <f t="shared" si="171"/>
        <v/>
      </c>
      <c r="G1240">
        <f t="shared" si="173"/>
        <v>3.8277511961722492</v>
      </c>
      <c r="H1240">
        <f t="shared" si="176"/>
        <v>37.093054829075001</v>
      </c>
      <c r="I1240">
        <f t="shared" si="174"/>
        <v>0.99297004830167579</v>
      </c>
    </row>
    <row r="1241" spans="1:9" x14ac:dyDescent="0.25">
      <c r="A1241">
        <v>10000</v>
      </c>
      <c r="B1241">
        <v>5</v>
      </c>
      <c r="C1241">
        <v>29.876906000000002</v>
      </c>
      <c r="D1241">
        <v>4.9646278968779427</v>
      </c>
      <c r="E1241">
        <f t="shared" si="172"/>
        <v>0.99292557937558856</v>
      </c>
      <c r="F1241" t="str">
        <f t="shared" si="171"/>
        <v/>
      </c>
      <c r="G1241">
        <f t="shared" si="173"/>
        <v>4.7169811320754711</v>
      </c>
      <c r="H1241">
        <f t="shared" si="176"/>
        <v>29.677410417680001</v>
      </c>
      <c r="I1241">
        <f t="shared" si="174"/>
        <v>0.99292557937558856</v>
      </c>
    </row>
    <row r="1242" spans="1:9" x14ac:dyDescent="0.25">
      <c r="A1242">
        <v>10000</v>
      </c>
      <c r="B1242">
        <v>6</v>
      </c>
      <c r="C1242">
        <v>24.888361</v>
      </c>
      <c r="D1242">
        <v>5.9597223376822601</v>
      </c>
      <c r="E1242">
        <f t="shared" si="172"/>
        <v>0.99328705628037672</v>
      </c>
      <c r="F1242" t="str">
        <f t="shared" si="171"/>
        <v/>
      </c>
      <c r="G1242">
        <f t="shared" si="173"/>
        <v>5.5813953488372103</v>
      </c>
      <c r="H1242">
        <f t="shared" si="176"/>
        <v>24.733647476750001</v>
      </c>
      <c r="I1242">
        <f t="shared" si="174"/>
        <v>0.99328705628037672</v>
      </c>
    </row>
    <row r="1243" spans="1:9" x14ac:dyDescent="0.25">
      <c r="A1243">
        <v>10000</v>
      </c>
      <c r="B1243">
        <v>7</v>
      </c>
      <c r="C1243">
        <v>21.336449000000002</v>
      </c>
      <c r="D1243">
        <v>6.9518466263997336</v>
      </c>
      <c r="E1243">
        <f t="shared" si="172"/>
        <v>0.99312094662853334</v>
      </c>
      <c r="F1243" t="str">
        <f t="shared" si="171"/>
        <v/>
      </c>
      <c r="G1243">
        <f t="shared" si="173"/>
        <v>6.4220183486238538</v>
      </c>
      <c r="H1243">
        <f t="shared" si="176"/>
        <v>21.202388233228572</v>
      </c>
      <c r="I1243">
        <f t="shared" si="174"/>
        <v>0.99312094662853334</v>
      </c>
    </row>
    <row r="1244" spans="1:9" x14ac:dyDescent="0.25">
      <c r="A1244">
        <v>10000</v>
      </c>
      <c r="B1244">
        <v>8</v>
      </c>
      <c r="C1244">
        <v>18.665496000000001</v>
      </c>
      <c r="D1244">
        <v>7.9466262777051302</v>
      </c>
      <c r="E1244">
        <f t="shared" si="172"/>
        <v>0.99332828471314127</v>
      </c>
      <c r="F1244" t="str">
        <f t="shared" si="171"/>
        <v/>
      </c>
      <c r="G1244">
        <f t="shared" si="173"/>
        <v>7.2398190045248869</v>
      </c>
      <c r="H1244">
        <f t="shared" si="176"/>
        <v>18.553943800587501</v>
      </c>
      <c r="I1244">
        <f t="shared" si="174"/>
        <v>0.99332828471314127</v>
      </c>
    </row>
    <row r="1245" spans="1:9" x14ac:dyDescent="0.25">
      <c r="A1245">
        <v>10000</v>
      </c>
      <c r="B1245">
        <v>9</v>
      </c>
      <c r="C1245">
        <v>16.651980999999999</v>
      </c>
      <c r="D1245">
        <v>8.907512025145838</v>
      </c>
      <c r="E1245">
        <f t="shared" si="172"/>
        <v>0.98972355834953751</v>
      </c>
      <c r="F1245" t="str">
        <f t="shared" si="171"/>
        <v/>
      </c>
      <c r="G1245">
        <f t="shared" si="173"/>
        <v>8.0357142857142865</v>
      </c>
      <c r="H1245">
        <f t="shared" si="176"/>
        <v>16.494042575200002</v>
      </c>
      <c r="I1245">
        <f t="shared" si="174"/>
        <v>0.98972355834953751</v>
      </c>
    </row>
    <row r="1246" spans="1:9" x14ac:dyDescent="0.25">
      <c r="A1246">
        <v>10000</v>
      </c>
      <c r="B1246">
        <v>10</v>
      </c>
      <c r="C1246">
        <v>14.95351</v>
      </c>
      <c r="D1246">
        <v>9.919257819735968</v>
      </c>
      <c r="E1246">
        <f t="shared" si="172"/>
        <v>0.99192578197359682</v>
      </c>
      <c r="F1246" t="str">
        <f t="shared" si="171"/>
        <v/>
      </c>
      <c r="G1246">
        <f t="shared" si="173"/>
        <v>8.8105726872246688</v>
      </c>
      <c r="H1246">
        <f t="shared" si="176"/>
        <v>14.84612159489</v>
      </c>
      <c r="I1246">
        <f t="shared" si="174"/>
        <v>0.99192578197359682</v>
      </c>
    </row>
    <row r="1247" spans="1:9" x14ac:dyDescent="0.25">
      <c r="A1247">
        <v>10000</v>
      </c>
      <c r="B1247">
        <v>11</v>
      </c>
      <c r="C1247">
        <v>13.684680999999999</v>
      </c>
      <c r="D1247">
        <v>10.83896080588214</v>
      </c>
      <c r="E1247">
        <f t="shared" si="172"/>
        <v>0.98536007326201269</v>
      </c>
      <c r="F1247" t="str">
        <f t="shared" si="171"/>
        <v/>
      </c>
      <c r="G1247">
        <f t="shared" si="173"/>
        <v>9.5652173913043477</v>
      </c>
      <c r="H1247">
        <f t="shared" si="176"/>
        <v>13.497822611</v>
      </c>
      <c r="I1247">
        <f t="shared" si="174"/>
        <v>0.98536007326201269</v>
      </c>
    </row>
    <row r="1248" spans="1:9" x14ac:dyDescent="0.25">
      <c r="A1248">
        <v>10000</v>
      </c>
      <c r="B1248">
        <v>12</v>
      </c>
      <c r="C1248">
        <v>13.853260000000001</v>
      </c>
      <c r="D1248">
        <v>10.70706252535504</v>
      </c>
      <c r="E1248">
        <f t="shared" si="172"/>
        <v>0.89225521044625333</v>
      </c>
      <c r="F1248" t="str">
        <f t="shared" si="171"/>
        <v/>
      </c>
      <c r="G1248">
        <f t="shared" si="173"/>
        <v>10.300429184549357</v>
      </c>
      <c r="H1248">
        <f t="shared" si="176"/>
        <v>12.374240124425</v>
      </c>
      <c r="I1248">
        <f t="shared" si="174"/>
        <v>0.89225521044625333</v>
      </c>
    </row>
    <row r="1249" spans="8:8" x14ac:dyDescent="0.25">
      <c r="H1249" t="str">
        <f>IFERROR(0.0001*C$1250+(((1-0.0001)*C$1250)/B1249), "")</f>
        <v/>
      </c>
    </row>
  </sheetData>
  <conditionalFormatting sqref="F2:F1248">
    <cfRule type="containsText" dxfId="2" priority="3" operator="containsText" text="SUPERLINEARE">
      <formula>NOT(ISERROR(SEARCH("SUPERLINEARE",F2)))</formula>
    </cfRule>
  </conditionalFormatting>
  <conditionalFormatting sqref="G2:H2 G3:G1248 H3:H1249">
    <cfRule type="containsText" dxfId="1" priority="2" operator="containsText" text="SUPERLINEARE">
      <formula>NOT(ISERROR(SEARCH("SUPERLINEARE",G2)))</formula>
    </cfRule>
  </conditionalFormatting>
  <conditionalFormatting sqref="I1250:J1250 I2:J1248">
    <cfRule type="containsText" dxfId="0" priority="1" operator="containsText" text="SUPERLINEARE">
      <formula>NOT(ISERROR(SEARCH("SUPERLINEARE",I2)))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Michele Montesi</cp:lastModifiedBy>
  <dcterms:created xsi:type="dcterms:W3CDTF">2023-03-29T21:23:16Z</dcterms:created>
  <dcterms:modified xsi:type="dcterms:W3CDTF">2023-04-11T16:06:02Z</dcterms:modified>
</cp:coreProperties>
</file>