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Il mio Drive\GPS\"/>
    </mc:Choice>
  </mc:AlternateContent>
  <xr:revisionPtr revIDLastSave="0" documentId="13_ncr:1_{6F5DF039-C377-4B57-A790-2824D8AD3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tazioni" sheetId="1" r:id="rId1"/>
    <sheet name="Andamento" sheetId="2" r:id="rId2"/>
    <sheet name="Grafici Votazion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QLpvF14x+3muheCJW0LafV6BiPA=="/>
    </ext>
  </extLst>
</workbook>
</file>

<file path=xl/calcChain.xml><?xml version="1.0" encoding="utf-8"?>
<calcChain xmlns="http://schemas.openxmlformats.org/spreadsheetml/2006/main">
  <c r="F55" i="1" l="1"/>
  <c r="E55" i="1"/>
  <c r="D55" i="1"/>
  <c r="C55" i="1"/>
  <c r="B55" i="1"/>
  <c r="F47" i="1"/>
  <c r="E47" i="1"/>
  <c r="D47" i="1"/>
  <c r="C47" i="1"/>
  <c r="B47" i="1"/>
  <c r="F39" i="1"/>
  <c r="E39" i="1"/>
  <c r="D39" i="1"/>
  <c r="C39" i="1"/>
  <c r="B39" i="1"/>
  <c r="F31" i="1"/>
  <c r="E31" i="1"/>
  <c r="D31" i="1"/>
  <c r="C31" i="1"/>
  <c r="B31" i="1"/>
  <c r="F23" i="1"/>
  <c r="E23" i="1"/>
  <c r="D23" i="1"/>
  <c r="C23" i="1"/>
  <c r="B23" i="1"/>
  <c r="F15" i="1"/>
  <c r="E15" i="1"/>
  <c r="D15" i="1"/>
  <c r="C15" i="1"/>
  <c r="B15" i="1"/>
  <c r="F7" i="1"/>
  <c r="M2" i="1" s="1"/>
  <c r="E7" i="1"/>
  <c r="D7" i="1"/>
  <c r="C7" i="1"/>
  <c r="B7" i="1"/>
  <c r="J2" i="1" l="1"/>
  <c r="L2" i="1"/>
  <c r="I2" i="1"/>
  <c r="K2" i="1"/>
</calcChain>
</file>

<file path=xl/sharedStrings.xml><?xml version="1.0" encoding="utf-8"?>
<sst xmlns="http://schemas.openxmlformats.org/spreadsheetml/2006/main" count="90" uniqueCount="19">
  <si>
    <t>1 Settimana 28/10 - 04/11</t>
  </si>
  <si>
    <t>Alessandro Falcone</t>
  </si>
  <si>
    <t>Andrea Aceto</t>
  </si>
  <si>
    <t>Biagio Andreucci</t>
  </si>
  <si>
    <t>Gabriele Santoro</t>
  </si>
  <si>
    <t>Michele Rabesco</t>
  </si>
  <si>
    <t>Proattività</t>
  </si>
  <si>
    <t>Totale Medio</t>
  </si>
  <si>
    <t>Qualità del Lavoro</t>
  </si>
  <si>
    <t>Produttività</t>
  </si>
  <si>
    <t>TeamWork</t>
  </si>
  <si>
    <t>Comportamento ai meeting</t>
  </si>
  <si>
    <t>Totale</t>
  </si>
  <si>
    <t>2 Settimana 04/11 - 10/11</t>
  </si>
  <si>
    <t>3-4 Settimana 11/11 - 24/11</t>
  </si>
  <si>
    <t>5-6 Settimana 25/11 - 05/12</t>
  </si>
  <si>
    <t>7-8 Settimana 05/12 - 19/12</t>
  </si>
  <si>
    <t>9-10 Settimana 19/12 - 01/01</t>
  </si>
  <si>
    <t>11-12 Settimana 01/01 - 17/01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</si>
</sst>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1" fillId="0" borderId="1" xfId="0" applyNumberFormat="1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it-IT" sz="1400" b="0" i="0">
                <a:solidFill>
                  <a:srgbClr val="757575"/>
                </a:solidFill>
                <a:latin typeface="+mn-lt"/>
              </a:rPr>
              <a:t>Media dei Voti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Votazioni!$I$1:$M$1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Votazioni!$I$2:$M$2</c:f>
              <c:numCache>
                <c:formatCode>0.0</c:formatCode>
                <c:ptCount val="5"/>
                <c:pt idx="0">
                  <c:v>8.4</c:v>
                </c:pt>
                <c:pt idx="1">
                  <c:v>8.7333333333333325</c:v>
                </c:pt>
                <c:pt idx="2">
                  <c:v>8.2666666666666657</c:v>
                </c:pt>
                <c:pt idx="3">
                  <c:v>8.6333333333333329</c:v>
                </c:pt>
                <c:pt idx="4">
                  <c:v>8.3666666666666654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367-4FC1-83C8-76F55A65E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101118"/>
        <c:axId val="738744859"/>
      </c:barChart>
      <c:catAx>
        <c:axId val="572101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738744859"/>
        <c:crosses val="autoZero"/>
        <c:auto val="1"/>
        <c:lblAlgn val="ctr"/>
        <c:lblOffset val="100"/>
        <c:noMultiLvlLbl val="1"/>
      </c:catAx>
      <c:valAx>
        <c:axId val="738744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57210111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it-IT" sz="1400" b="0" i="0">
                <a:solidFill>
                  <a:srgbClr val="757575"/>
                </a:solidFill>
                <a:latin typeface="+mn-lt"/>
              </a:rPr>
              <a:t>Andamento Generale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Votazioni!$B$1</c:f>
              <c:strCache>
                <c:ptCount val="1"/>
                <c:pt idx="0">
                  <c:v>Alessandro Falcone</c:v>
                </c:pt>
              </c:strCache>
            </c:strRef>
          </c:tx>
          <c:marker>
            <c:symbol val="none"/>
          </c:marker>
          <c:val>
            <c:numRef>
              <c:f>(Votazioni!$B$7,Votazioni!$B$15,Votazioni!$B$23,Votazioni!$B$31,Votazioni!$B$39,Votazioni!$B$47,Votazioni!$B$55)</c:f>
              <c:numCache>
                <c:formatCode>General</c:formatCode>
                <c:ptCount val="7"/>
                <c:pt idx="0">
                  <c:v>8.8000000000000007</c:v>
                </c:pt>
                <c:pt idx="1">
                  <c:v>8.8000000000000007</c:v>
                </c:pt>
                <c:pt idx="2">
                  <c:v>8.4</c:v>
                </c:pt>
                <c:pt idx="3">
                  <c:v>9.1999999999999993</c:v>
                </c:pt>
                <c:pt idx="4" formatCode="0.0">
                  <c:v>7.6</c:v>
                </c:pt>
                <c:pt idx="5" formatCode="0.0">
                  <c:v>7.6</c:v>
                </c:pt>
                <c:pt idx="6" formatCode="0.0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18C-42EF-9B39-B6893B059642}"/>
            </c:ext>
          </c:extLst>
        </c:ser>
        <c:ser>
          <c:idx val="1"/>
          <c:order val="1"/>
          <c:tx>
            <c:strRef>
              <c:f>Votazioni!$C$1</c:f>
              <c:strCache>
                <c:ptCount val="1"/>
                <c:pt idx="0">
                  <c:v>Andrea Aceto</c:v>
                </c:pt>
              </c:strCache>
            </c:strRef>
          </c:tx>
          <c:marker>
            <c:symbol val="none"/>
          </c:marker>
          <c:val>
            <c:numRef>
              <c:f>(Votazioni!$C$7,Votazioni!$C$15,Votazioni!$C$23,Votazioni!$C$31,Votazioni!$C$39,Votazioni!$C$47,Votazioni!$C$55)</c:f>
              <c:numCache>
                <c:formatCode>0.0</c:formatCode>
                <c:ptCount val="7"/>
                <c:pt idx="0">
                  <c:v>9</c:v>
                </c:pt>
                <c:pt idx="1">
                  <c:v>9.1999999999999993</c:v>
                </c:pt>
                <c:pt idx="2" formatCode="General">
                  <c:v>8.4</c:v>
                </c:pt>
                <c:pt idx="3" formatCode="General">
                  <c:v>9.1999999999999993</c:v>
                </c:pt>
                <c:pt idx="4">
                  <c:v>7.8</c:v>
                </c:pt>
                <c:pt idx="5">
                  <c:v>8.8000000000000007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18C-42EF-9B39-B6893B059642}"/>
            </c:ext>
          </c:extLst>
        </c:ser>
        <c:ser>
          <c:idx val="2"/>
          <c:order val="2"/>
          <c:tx>
            <c:strRef>
              <c:f>Votazioni!$D$1</c:f>
              <c:strCache>
                <c:ptCount val="1"/>
                <c:pt idx="0">
                  <c:v>Biagio Andreucci</c:v>
                </c:pt>
              </c:strCache>
            </c:strRef>
          </c:tx>
          <c:marker>
            <c:symbol val="none"/>
          </c:marker>
          <c:val>
            <c:numRef>
              <c:f>(Votazioni!$D$7,Votazioni!$D$15,Votazioni!$D$23,Votazioni!$D$31,Votazioni!$D$39,Votazioni!$D$47,Votazioni!$D$55)</c:f>
              <c:numCache>
                <c:formatCode>0.0</c:formatCode>
                <c:ptCount val="7"/>
                <c:pt idx="0" formatCode="General">
                  <c:v>8.8000000000000007</c:v>
                </c:pt>
                <c:pt idx="1">
                  <c:v>8.6</c:v>
                </c:pt>
                <c:pt idx="2" formatCode="General">
                  <c:v>8.4</c:v>
                </c:pt>
                <c:pt idx="3" formatCode="General">
                  <c:v>8.8000000000000007</c:v>
                </c:pt>
                <c:pt idx="4">
                  <c:v>7.6</c:v>
                </c:pt>
                <c:pt idx="5">
                  <c:v>7.4</c:v>
                </c:pt>
                <c:pt idx="6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18C-42EF-9B39-B6893B059642}"/>
            </c:ext>
          </c:extLst>
        </c:ser>
        <c:ser>
          <c:idx val="3"/>
          <c:order val="3"/>
          <c:tx>
            <c:strRef>
              <c:f>Votazioni!$E$1</c:f>
              <c:strCache>
                <c:ptCount val="1"/>
                <c:pt idx="0">
                  <c:v>Gabriele Santoro</c:v>
                </c:pt>
              </c:strCache>
            </c:strRef>
          </c:tx>
          <c:marker>
            <c:symbol val="none"/>
          </c:marker>
          <c:val>
            <c:numRef>
              <c:f>(Votazioni!$E$7,Votazioni!$E$15,Votazioni!$E$23,Votazioni!$E$31,Votazioni!$E$39,Votazioni!$E$47,Votazioni!$E$55)</c:f>
              <c:numCache>
                <c:formatCode>0.0</c:formatCode>
                <c:ptCount val="7"/>
                <c:pt idx="0" formatCode="General">
                  <c:v>8.6</c:v>
                </c:pt>
                <c:pt idx="1">
                  <c:v>9</c:v>
                </c:pt>
                <c:pt idx="2" formatCode="General">
                  <c:v>8.4</c:v>
                </c:pt>
                <c:pt idx="3">
                  <c:v>9.1999999999999993</c:v>
                </c:pt>
                <c:pt idx="4">
                  <c:v>7.8</c:v>
                </c:pt>
                <c:pt idx="5">
                  <c:v>8.8000000000000007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18C-42EF-9B39-B6893B059642}"/>
            </c:ext>
          </c:extLst>
        </c:ser>
        <c:ser>
          <c:idx val="4"/>
          <c:order val="4"/>
          <c:tx>
            <c:strRef>
              <c:f>Votazioni!$F$1</c:f>
              <c:strCache>
                <c:ptCount val="1"/>
                <c:pt idx="0">
                  <c:v>Michele Rabesco</c:v>
                </c:pt>
              </c:strCache>
            </c:strRef>
          </c:tx>
          <c:marker>
            <c:symbol val="none"/>
          </c:marker>
          <c:val>
            <c:numRef>
              <c:f>(Votazioni!$F$7,Votazioni!$F$15,Votazioni!$F$23,Votazioni!$F$31,Votazioni!$F$39,Votazioni!$F$47,Votazioni!$F$55)</c:f>
              <c:numCache>
                <c:formatCode>0.0</c:formatCode>
                <c:ptCount val="7"/>
                <c:pt idx="0">
                  <c:v>9</c:v>
                </c:pt>
                <c:pt idx="1">
                  <c:v>9</c:v>
                </c:pt>
                <c:pt idx="2" formatCode="General">
                  <c:v>8.4</c:v>
                </c:pt>
                <c:pt idx="3" formatCode="General">
                  <c:v>8.4</c:v>
                </c:pt>
                <c:pt idx="4">
                  <c:v>7.6</c:v>
                </c:pt>
                <c:pt idx="5">
                  <c:v>7.8</c:v>
                </c:pt>
                <c:pt idx="6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18C-42EF-9B39-B6893B059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880910"/>
        <c:axId val="1598877070"/>
      </c:lineChart>
      <c:catAx>
        <c:axId val="410880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598877070"/>
        <c:crosses val="autoZero"/>
        <c:auto val="1"/>
        <c:lblAlgn val="ctr"/>
        <c:lblOffset val="100"/>
        <c:noMultiLvlLbl val="1"/>
      </c:catAx>
      <c:valAx>
        <c:axId val="1598877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it-IT" sz="1000" b="0" i="0">
                    <a:solidFill>
                      <a:srgbClr val="000000"/>
                    </a:solidFill>
                    <a:latin typeface="+mn-lt"/>
                  </a:rPr>
                  <a:t>Voti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41088091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800"/>
              <a:t>Biagio Andreucci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Votazioni!$D$1</c:f>
              <c:strCache>
                <c:ptCount val="1"/>
                <c:pt idx="0">
                  <c:v>Biagio Andreucci</c:v>
                </c:pt>
              </c:strCache>
            </c:strRef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(Votazioni!$A$1,Votazioni!$A$9,Votazioni!$A$17,Votazioni!$A$25,Votazioni!$A$33,Votazioni!$A$41,Votazioni!$A$49)</c:f>
              <c:strCache>
                <c:ptCount val="7"/>
                <c:pt idx="0">
                  <c:v>1 Settimana 28/10 - 04/11</c:v>
                </c:pt>
                <c:pt idx="1">
                  <c:v>2 Settimana 04/11 - 10/11</c:v>
                </c:pt>
                <c:pt idx="2">
                  <c:v>3-4 Settimana 11/11 - 24/11</c:v>
                </c:pt>
                <c:pt idx="3">
                  <c:v>5-6 Settimana 25/11 - 05/12</c:v>
                </c:pt>
                <c:pt idx="4">
                  <c:v>7-8 Settimana 05/12 - 19/12</c:v>
                </c:pt>
                <c:pt idx="5">
                  <c:v>9-10 Settimana 19/12 - 01/01</c:v>
                </c:pt>
                <c:pt idx="6">
                  <c:v>11-12 Settimana 01/01 - 17/01</c:v>
                </c:pt>
              </c:strCache>
            </c:strRef>
          </c:cat>
          <c:val>
            <c:numRef>
              <c:f>(Votazioni!$D$7,Votazioni!$D$15,Votazioni!$D$23,Votazioni!$D$31,Votazioni!$D$39,Votazioni!$D$47,Votazioni!$D$55)</c:f>
              <c:numCache>
                <c:formatCode>0.0</c:formatCode>
                <c:ptCount val="7"/>
                <c:pt idx="0" formatCode="General">
                  <c:v>8.8000000000000007</c:v>
                </c:pt>
                <c:pt idx="1">
                  <c:v>8.6</c:v>
                </c:pt>
                <c:pt idx="2" formatCode="General">
                  <c:v>8.4</c:v>
                </c:pt>
                <c:pt idx="3" formatCode="General">
                  <c:v>8.8000000000000007</c:v>
                </c:pt>
                <c:pt idx="4">
                  <c:v>7.6</c:v>
                </c:pt>
                <c:pt idx="5">
                  <c:v>7.4</c:v>
                </c:pt>
                <c:pt idx="6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2-40CC-91E9-220BF1292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115121"/>
        <c:axId val="1167974269"/>
      </c:lineChart>
      <c:catAx>
        <c:axId val="758115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167974269"/>
        <c:crosses val="autoZero"/>
        <c:auto val="1"/>
        <c:lblAlgn val="ctr"/>
        <c:lblOffset val="100"/>
        <c:noMultiLvlLbl val="1"/>
      </c:catAx>
      <c:valAx>
        <c:axId val="1167974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7581151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Michele Rabesco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Votazioni!$F$1</c:f>
              <c:strCache>
                <c:ptCount val="1"/>
                <c:pt idx="0">
                  <c:v>Michele Rabesco</c:v>
                </c:pt>
              </c:strCache>
            </c:strRef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(Votazioni!$A$1,Votazioni!$A$9,Votazioni!$A$17,Votazioni!$A$25,Votazioni!$A$33,Votazioni!$A$41,Votazioni!$A$49)</c:f>
              <c:strCache>
                <c:ptCount val="7"/>
                <c:pt idx="0">
                  <c:v>1 Settimana 28/10 - 04/11</c:v>
                </c:pt>
                <c:pt idx="1">
                  <c:v>2 Settimana 04/11 - 10/11</c:v>
                </c:pt>
                <c:pt idx="2">
                  <c:v>3-4 Settimana 11/11 - 24/11</c:v>
                </c:pt>
                <c:pt idx="3">
                  <c:v>5-6 Settimana 25/11 - 05/12</c:v>
                </c:pt>
                <c:pt idx="4">
                  <c:v>7-8 Settimana 05/12 - 19/12</c:v>
                </c:pt>
                <c:pt idx="5">
                  <c:v>9-10 Settimana 19/12 - 01/01</c:v>
                </c:pt>
                <c:pt idx="6">
                  <c:v>11-12 Settimana 01/01 - 17/01</c:v>
                </c:pt>
              </c:strCache>
            </c:strRef>
          </c:cat>
          <c:val>
            <c:numRef>
              <c:f>(Votazioni!$F$7,Votazioni!$F$15,Votazioni!$F$23,Votazioni!$F$31,Votazioni!$F$39,Votazioni!$F$47,Votazioni!$F$55)</c:f>
              <c:numCache>
                <c:formatCode>0.0</c:formatCode>
                <c:ptCount val="7"/>
                <c:pt idx="0">
                  <c:v>9</c:v>
                </c:pt>
                <c:pt idx="1">
                  <c:v>9</c:v>
                </c:pt>
                <c:pt idx="2" formatCode="General">
                  <c:v>8.4</c:v>
                </c:pt>
                <c:pt idx="3" formatCode="General">
                  <c:v>8.4</c:v>
                </c:pt>
                <c:pt idx="4">
                  <c:v>7.6</c:v>
                </c:pt>
                <c:pt idx="5">
                  <c:v>7.8</c:v>
                </c:pt>
                <c:pt idx="6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2-433C-A1CA-775BF9DE4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115121"/>
        <c:axId val="1167974269"/>
      </c:lineChart>
      <c:catAx>
        <c:axId val="758115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167974269"/>
        <c:crosses val="autoZero"/>
        <c:auto val="1"/>
        <c:lblAlgn val="ctr"/>
        <c:lblOffset val="100"/>
        <c:noMultiLvlLbl val="1"/>
      </c:catAx>
      <c:valAx>
        <c:axId val="1167974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7581151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Andrea Aceto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Votazioni!$C$1</c:f>
              <c:strCache>
                <c:ptCount val="1"/>
                <c:pt idx="0">
                  <c:v>Andrea Aceto</c:v>
                </c:pt>
              </c:strCache>
            </c:strRef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(Votazioni!$A$1,Votazioni!$A$9,Votazioni!$A$17,Votazioni!$A$25,Votazioni!$A$33,Votazioni!$A$41,Votazioni!$A$49)</c:f>
              <c:strCache>
                <c:ptCount val="7"/>
                <c:pt idx="0">
                  <c:v>1 Settimana 28/10 - 04/11</c:v>
                </c:pt>
                <c:pt idx="1">
                  <c:v>2 Settimana 04/11 - 10/11</c:v>
                </c:pt>
                <c:pt idx="2">
                  <c:v>3-4 Settimana 11/11 - 24/11</c:v>
                </c:pt>
                <c:pt idx="3">
                  <c:v>5-6 Settimana 25/11 - 05/12</c:v>
                </c:pt>
                <c:pt idx="4">
                  <c:v>7-8 Settimana 05/12 - 19/12</c:v>
                </c:pt>
                <c:pt idx="5">
                  <c:v>9-10 Settimana 19/12 - 01/01</c:v>
                </c:pt>
                <c:pt idx="6">
                  <c:v>11-12 Settimana 01/01 - 17/01</c:v>
                </c:pt>
              </c:strCache>
            </c:strRef>
          </c:cat>
          <c:val>
            <c:numRef>
              <c:f>(Votazioni!$C$7,Votazioni!$C$15,Votazioni!$C$23,Votazioni!$C$31,Votazioni!$C$39,Votazioni!$C$47,Votazioni!$C$55)</c:f>
              <c:numCache>
                <c:formatCode>0.0</c:formatCode>
                <c:ptCount val="7"/>
                <c:pt idx="0">
                  <c:v>9</c:v>
                </c:pt>
                <c:pt idx="1">
                  <c:v>9.1999999999999993</c:v>
                </c:pt>
                <c:pt idx="2" formatCode="General">
                  <c:v>8.4</c:v>
                </c:pt>
                <c:pt idx="3" formatCode="General">
                  <c:v>9.1999999999999993</c:v>
                </c:pt>
                <c:pt idx="4">
                  <c:v>7.8</c:v>
                </c:pt>
                <c:pt idx="5">
                  <c:v>8.8000000000000007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5-4E26-B805-E26439D74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115121"/>
        <c:axId val="1167974269"/>
      </c:lineChart>
      <c:catAx>
        <c:axId val="758115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167974269"/>
        <c:crosses val="autoZero"/>
        <c:auto val="1"/>
        <c:lblAlgn val="ctr"/>
        <c:lblOffset val="100"/>
        <c:noMultiLvlLbl val="1"/>
      </c:catAx>
      <c:valAx>
        <c:axId val="1167974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7581151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Alessandro Falcone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(Votazioni!$A$1,Votazioni!$A$9,Votazioni!$A$17,Votazioni!$A$25,Votazioni!$A$33,Votazioni!$A$41,Votazioni!$A$49)</c:f>
              <c:strCache>
                <c:ptCount val="7"/>
                <c:pt idx="0">
                  <c:v>1 Settimana 28/10 - 04/11</c:v>
                </c:pt>
                <c:pt idx="1">
                  <c:v>2 Settimana 04/11 - 10/11</c:v>
                </c:pt>
                <c:pt idx="2">
                  <c:v>3-4 Settimana 11/11 - 24/11</c:v>
                </c:pt>
                <c:pt idx="3">
                  <c:v>5-6 Settimana 25/11 - 05/12</c:v>
                </c:pt>
                <c:pt idx="4">
                  <c:v>7-8 Settimana 05/12 - 19/12</c:v>
                </c:pt>
                <c:pt idx="5">
                  <c:v>9-10 Settimana 19/12 - 01/01</c:v>
                </c:pt>
                <c:pt idx="6">
                  <c:v>11-12 Settimana 01/01 - 17/01</c:v>
                </c:pt>
              </c:strCache>
            </c:strRef>
          </c:cat>
          <c:val>
            <c:numRef>
              <c:f>(Votazioni!$B$7,Votazioni!$B$15,Votazioni!$B$23,Votazioni!$B$31,Votazioni!$B$39,Votazioni!$B$47,Votazioni!$B$55)</c:f>
              <c:numCache>
                <c:formatCode>General</c:formatCode>
                <c:ptCount val="7"/>
                <c:pt idx="0">
                  <c:v>8.8000000000000007</c:v>
                </c:pt>
                <c:pt idx="1">
                  <c:v>8.8000000000000007</c:v>
                </c:pt>
                <c:pt idx="2">
                  <c:v>8.4</c:v>
                </c:pt>
                <c:pt idx="3">
                  <c:v>9.1999999999999993</c:v>
                </c:pt>
                <c:pt idx="4" formatCode="0.0">
                  <c:v>7.6</c:v>
                </c:pt>
                <c:pt idx="5" formatCode="0.0">
                  <c:v>7.6</c:v>
                </c:pt>
                <c:pt idx="6" formatCode="0.0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6-4516-91B7-4484992DF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115121"/>
        <c:axId val="1167974269"/>
      </c:lineChart>
      <c:catAx>
        <c:axId val="758115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167974269"/>
        <c:crosses val="autoZero"/>
        <c:auto val="1"/>
        <c:lblAlgn val="ctr"/>
        <c:lblOffset val="100"/>
        <c:noMultiLvlLbl val="1"/>
      </c:catAx>
      <c:valAx>
        <c:axId val="1167974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7581151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Gabriele Santoro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Votazioni!$E$1</c:f>
              <c:strCache>
                <c:ptCount val="1"/>
                <c:pt idx="0">
                  <c:v>Gabriele Santoro</c:v>
                </c:pt>
              </c:strCache>
            </c:strRef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(Votazioni!$A$1,Votazioni!$A$9,Votazioni!$A$17,Votazioni!$A$25,Votazioni!$A$33,Votazioni!$A$41,Votazioni!$A$49)</c:f>
              <c:strCache>
                <c:ptCount val="7"/>
                <c:pt idx="0">
                  <c:v>1 Settimana 28/10 - 04/11</c:v>
                </c:pt>
                <c:pt idx="1">
                  <c:v>2 Settimana 04/11 - 10/11</c:v>
                </c:pt>
                <c:pt idx="2">
                  <c:v>3-4 Settimana 11/11 - 24/11</c:v>
                </c:pt>
                <c:pt idx="3">
                  <c:v>5-6 Settimana 25/11 - 05/12</c:v>
                </c:pt>
                <c:pt idx="4">
                  <c:v>7-8 Settimana 05/12 - 19/12</c:v>
                </c:pt>
                <c:pt idx="5">
                  <c:v>9-10 Settimana 19/12 - 01/01</c:v>
                </c:pt>
                <c:pt idx="6">
                  <c:v>11-12 Settimana 01/01 - 17/01</c:v>
                </c:pt>
              </c:strCache>
            </c:strRef>
          </c:cat>
          <c:val>
            <c:numRef>
              <c:f>(Votazioni!$E$7,Votazioni!$E$15,Votazioni!$E$23,Votazioni!$E$31,Votazioni!$E$39,Votazioni!$E$47,Votazioni!$E$55)</c:f>
              <c:numCache>
                <c:formatCode>0.0</c:formatCode>
                <c:ptCount val="7"/>
                <c:pt idx="0" formatCode="General">
                  <c:v>8.6</c:v>
                </c:pt>
                <c:pt idx="1">
                  <c:v>9</c:v>
                </c:pt>
                <c:pt idx="2" formatCode="General">
                  <c:v>8.4</c:v>
                </c:pt>
                <c:pt idx="3">
                  <c:v>9.1999999999999993</c:v>
                </c:pt>
                <c:pt idx="4">
                  <c:v>7.8</c:v>
                </c:pt>
                <c:pt idx="5">
                  <c:v>8.8000000000000007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C-4C79-A991-17191A30C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115121"/>
        <c:axId val="1167974269"/>
      </c:lineChart>
      <c:catAx>
        <c:axId val="758115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167974269"/>
        <c:crosses val="autoZero"/>
        <c:auto val="1"/>
        <c:lblAlgn val="ctr"/>
        <c:lblOffset val="100"/>
        <c:noMultiLvlLbl val="1"/>
      </c:catAx>
      <c:valAx>
        <c:axId val="1167974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7581151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it-IT" sz="1400" b="0" i="0">
                <a:solidFill>
                  <a:srgbClr val="757575"/>
                </a:solidFill>
                <a:latin typeface="+mn-lt"/>
              </a:rPr>
              <a:t>Voti Settimana 28/10 - 04/11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Proattività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Votazioni!$B$1:$F$1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Votazioni!$B$2:$F$2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979-4D30-8C91-7451F2BF1EF6}"/>
            </c:ext>
          </c:extLst>
        </c:ser>
        <c:ser>
          <c:idx val="1"/>
          <c:order val="1"/>
          <c:tx>
            <c:v>Qualità del Lavoro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Votazioni!$B$1:$F$1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Votazioni!$B$3:$F$3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979-4D30-8C91-7451F2BF1EF6}"/>
            </c:ext>
          </c:extLst>
        </c:ser>
        <c:ser>
          <c:idx val="2"/>
          <c:order val="2"/>
          <c:tx>
            <c:v>Produttività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Votazioni!$B$1:$F$1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Votazioni!$B$4:$F$4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979-4D30-8C91-7451F2BF1EF6}"/>
            </c:ext>
          </c:extLst>
        </c:ser>
        <c:ser>
          <c:idx val="3"/>
          <c:order val="3"/>
          <c:tx>
            <c:v>TeamWork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Votazioni!$B$1:$F$1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Votazioni!$B$5:$F$5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3979-4D30-8C91-7451F2BF1EF6}"/>
            </c:ext>
          </c:extLst>
        </c:ser>
        <c:ser>
          <c:idx val="4"/>
          <c:order val="4"/>
          <c:tx>
            <c:v>Comportamento ai meeting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Votazioni!$B$1:$F$1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Votazioni!$B$6:$F$6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3979-4D30-8C91-7451F2BF1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775435"/>
        <c:axId val="128198798"/>
      </c:barChart>
      <c:catAx>
        <c:axId val="416775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28198798"/>
        <c:crosses val="autoZero"/>
        <c:auto val="1"/>
        <c:lblAlgn val="ctr"/>
        <c:lblOffset val="100"/>
        <c:noMultiLvlLbl val="1"/>
      </c:catAx>
      <c:valAx>
        <c:axId val="128198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41677543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it-IT" sz="1400" b="0" i="0">
                <a:solidFill>
                  <a:srgbClr val="757575"/>
                </a:solidFill>
                <a:latin typeface="+mn-lt"/>
              </a:rPr>
              <a:t>Voti Settimana 04/11 - 10/11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Proattività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Votazioni!$B$9:$F$9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Votazioni!$B$10:$F$10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5B7-49DD-99A9-FEBC1877C8F9}"/>
            </c:ext>
          </c:extLst>
        </c:ser>
        <c:ser>
          <c:idx val="1"/>
          <c:order val="1"/>
          <c:tx>
            <c:v>Qualità del Lavoro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Votazioni!$B$9:$F$9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Votazioni!$B$11:$F$11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5B7-49DD-99A9-FEBC1877C8F9}"/>
            </c:ext>
          </c:extLst>
        </c:ser>
        <c:ser>
          <c:idx val="2"/>
          <c:order val="2"/>
          <c:tx>
            <c:v>Produttività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Votazioni!$B$9:$F$9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Votazioni!$B$12:$F$12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5B7-49DD-99A9-FEBC1877C8F9}"/>
            </c:ext>
          </c:extLst>
        </c:ser>
        <c:ser>
          <c:idx val="3"/>
          <c:order val="3"/>
          <c:tx>
            <c:v>TeamWork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Votazioni!$B$9:$F$9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Votazioni!$B$13:$F$13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5B7-49DD-99A9-FEBC1877C8F9}"/>
            </c:ext>
          </c:extLst>
        </c:ser>
        <c:ser>
          <c:idx val="4"/>
          <c:order val="4"/>
          <c:tx>
            <c:v>Comportamento ai meeting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Votazioni!$B$9:$F$9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Votazioni!$B$14:$F$14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5B7-49DD-99A9-FEBC1877C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9449329"/>
        <c:axId val="688821892"/>
      </c:barChart>
      <c:catAx>
        <c:axId val="1699449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688821892"/>
        <c:crosses val="autoZero"/>
        <c:auto val="1"/>
        <c:lblAlgn val="ctr"/>
        <c:lblOffset val="100"/>
        <c:noMultiLvlLbl val="1"/>
      </c:catAx>
      <c:valAx>
        <c:axId val="688821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699449329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it-IT" sz="1400" b="0" i="0">
                <a:solidFill>
                  <a:srgbClr val="757575"/>
                </a:solidFill>
                <a:latin typeface="+mn-lt"/>
              </a:rPr>
              <a:t>Voti Settimana 11/11 - 25/11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Proattività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Votazioni!$B$17:$F$17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Votazioni!$B$18:$F$18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DDC-44AC-97DB-724BEB4AD838}"/>
            </c:ext>
          </c:extLst>
        </c:ser>
        <c:ser>
          <c:idx val="1"/>
          <c:order val="1"/>
          <c:tx>
            <c:v>Qualità del Lavoro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Votazioni!$B$17:$F$17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Votazioni!$B$19:$F$19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DDC-44AC-97DB-724BEB4AD838}"/>
            </c:ext>
          </c:extLst>
        </c:ser>
        <c:ser>
          <c:idx val="2"/>
          <c:order val="2"/>
          <c:tx>
            <c:v>Produttività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Votazioni!$B$17:$F$17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Votazioni!$B$20:$F$20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DDC-44AC-97DB-724BEB4AD838}"/>
            </c:ext>
          </c:extLst>
        </c:ser>
        <c:ser>
          <c:idx val="3"/>
          <c:order val="3"/>
          <c:tx>
            <c:v>TeamWork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Votazioni!$B$17:$F$17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Votazioni!$B$21:$F$21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DDC-44AC-97DB-724BEB4AD838}"/>
            </c:ext>
          </c:extLst>
        </c:ser>
        <c:ser>
          <c:idx val="4"/>
          <c:order val="4"/>
          <c:tx>
            <c:v>Comportamento ai meeting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Votazioni!$B$17:$F$17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Votazioni!$B$22:$F$22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DDC-44AC-97DB-724BEB4AD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627038"/>
        <c:axId val="972172837"/>
      </c:barChart>
      <c:catAx>
        <c:axId val="1490627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972172837"/>
        <c:crosses val="autoZero"/>
        <c:auto val="1"/>
        <c:lblAlgn val="ctr"/>
        <c:lblOffset val="100"/>
        <c:noMultiLvlLbl val="1"/>
      </c:catAx>
      <c:valAx>
        <c:axId val="972172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49062703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it-IT" sz="1400" b="0" i="0">
                <a:solidFill>
                  <a:srgbClr val="757575"/>
                </a:solidFill>
                <a:latin typeface="+mn-lt"/>
              </a:rPr>
              <a:t>Voti Settimana 25/11 - 08/12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Proattività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Votazioni!$B$25:$F$25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Votazioni!$B$26:$F$26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DBF-4AEF-BD8A-425B54FFDAF5}"/>
            </c:ext>
          </c:extLst>
        </c:ser>
        <c:ser>
          <c:idx val="1"/>
          <c:order val="1"/>
          <c:tx>
            <c:v>Qualità del Lavoro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Votazioni!$B$25:$F$25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Votazioni!$B$27:$F$27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DBF-4AEF-BD8A-425B54FFDAF5}"/>
            </c:ext>
          </c:extLst>
        </c:ser>
        <c:ser>
          <c:idx val="2"/>
          <c:order val="2"/>
          <c:tx>
            <c:v>Produttività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Votazioni!$B$25:$F$25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Votazioni!$B$28:$F$28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DBF-4AEF-BD8A-425B54FFDAF5}"/>
            </c:ext>
          </c:extLst>
        </c:ser>
        <c:ser>
          <c:idx val="3"/>
          <c:order val="3"/>
          <c:tx>
            <c:v>TeamWork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Votazioni!$B$25:$F$25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Votazioni!$B$29:$F$29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DBF-4AEF-BD8A-425B54FFDAF5}"/>
            </c:ext>
          </c:extLst>
        </c:ser>
        <c:ser>
          <c:idx val="4"/>
          <c:order val="4"/>
          <c:tx>
            <c:v>Comportamento ai meeting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Votazioni!$B$25:$F$25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Votazioni!$B$30:$F$30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DBF-4AEF-BD8A-425B54FFD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4240634"/>
        <c:axId val="1623929392"/>
      </c:barChart>
      <c:catAx>
        <c:axId val="1724240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623929392"/>
        <c:crosses val="autoZero"/>
        <c:auto val="1"/>
        <c:lblAlgn val="ctr"/>
        <c:lblOffset val="100"/>
        <c:noMultiLvlLbl val="1"/>
      </c:catAx>
      <c:valAx>
        <c:axId val="1623929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72424063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it-IT" sz="1400" b="0" i="0">
                <a:solidFill>
                  <a:srgbClr val="757575"/>
                </a:solidFill>
                <a:latin typeface="+mn-lt"/>
              </a:rPr>
              <a:t>Voti Settimana 05/12 - 19/12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Proattività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Votazioni!$B$33:$F$33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Votazioni!$B$34:$F$34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F41-44C4-9D33-1D958163EEE7}"/>
            </c:ext>
          </c:extLst>
        </c:ser>
        <c:ser>
          <c:idx val="1"/>
          <c:order val="1"/>
          <c:tx>
            <c:v>Qualità del Lavoro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Votazioni!$B$33:$F$33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Votazioni!$B$35:$F$35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F41-44C4-9D33-1D958163EEE7}"/>
            </c:ext>
          </c:extLst>
        </c:ser>
        <c:ser>
          <c:idx val="2"/>
          <c:order val="2"/>
          <c:tx>
            <c:v>Produttività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Votazioni!$B$33:$F$33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Votazioni!$B$36:$F$36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F41-44C4-9D33-1D958163EEE7}"/>
            </c:ext>
          </c:extLst>
        </c:ser>
        <c:ser>
          <c:idx val="3"/>
          <c:order val="3"/>
          <c:tx>
            <c:v>TeamWork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Votazioni!$B$33:$F$33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Votazioni!$B$37:$F$37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F41-44C4-9D33-1D958163EEE7}"/>
            </c:ext>
          </c:extLst>
        </c:ser>
        <c:ser>
          <c:idx val="4"/>
          <c:order val="4"/>
          <c:tx>
            <c:v>Comportamento ai meeting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Votazioni!$B$33:$F$33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Votazioni!$B$38:$F$38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F41-44C4-9D33-1D958163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4685250"/>
        <c:axId val="2105325799"/>
      </c:barChart>
      <c:catAx>
        <c:axId val="16346852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2105325799"/>
        <c:crosses val="autoZero"/>
        <c:auto val="1"/>
        <c:lblAlgn val="ctr"/>
        <c:lblOffset val="100"/>
        <c:noMultiLvlLbl val="1"/>
      </c:catAx>
      <c:valAx>
        <c:axId val="2105325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63468525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it-IT" sz="1400" b="0" i="0">
                <a:solidFill>
                  <a:srgbClr val="757575"/>
                </a:solidFill>
                <a:latin typeface="+mn-lt"/>
              </a:rPr>
              <a:t>Voti Settimana 19/12 - 01/01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Proattività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Votazioni!$B$41:$F$41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Votazioni!$B$42:$F$42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DAD-4AAB-9C85-0CF7234341F9}"/>
            </c:ext>
          </c:extLst>
        </c:ser>
        <c:ser>
          <c:idx val="1"/>
          <c:order val="1"/>
          <c:tx>
            <c:v>Qualità del Lavoro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Votazioni!$B$41:$F$41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Votazioni!$B$43:$F$43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DAD-4AAB-9C85-0CF7234341F9}"/>
            </c:ext>
          </c:extLst>
        </c:ser>
        <c:ser>
          <c:idx val="2"/>
          <c:order val="2"/>
          <c:tx>
            <c:v>Produttività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Votazioni!$B$41:$F$41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Votazioni!$B$44:$F$44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DAD-4AAB-9C85-0CF7234341F9}"/>
            </c:ext>
          </c:extLst>
        </c:ser>
        <c:ser>
          <c:idx val="3"/>
          <c:order val="3"/>
          <c:tx>
            <c:v>TeamWork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Votazioni!$B$41:$F$41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Votazioni!$B$45:$F$45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DAD-4AAB-9C85-0CF7234341F9}"/>
            </c:ext>
          </c:extLst>
        </c:ser>
        <c:ser>
          <c:idx val="4"/>
          <c:order val="4"/>
          <c:tx>
            <c:v>Comportamento ai meeting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Votazioni!$B$41:$F$41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Votazioni!$B$46:$F$46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DAD-4AAB-9C85-0CF723434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0744463"/>
        <c:axId val="1568324103"/>
      </c:barChart>
      <c:catAx>
        <c:axId val="1260744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568324103"/>
        <c:crosses val="autoZero"/>
        <c:auto val="1"/>
        <c:lblAlgn val="ctr"/>
        <c:lblOffset val="100"/>
        <c:noMultiLvlLbl val="1"/>
      </c:catAx>
      <c:valAx>
        <c:axId val="1568324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26074446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it-IT" sz="1400" b="0" i="0">
                <a:solidFill>
                  <a:srgbClr val="757575"/>
                </a:solidFill>
                <a:latin typeface="+mn-lt"/>
              </a:rPr>
              <a:t>Voti Settimana 01/01 - 17/01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Votazioni!$A$50</c:f>
              <c:strCache>
                <c:ptCount val="1"/>
                <c:pt idx="0">
                  <c:v>Proattività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Votazioni!$B$49:$F$49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Votazioni!$B$50:$F$50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D8F-41E9-8055-B0426656E62A}"/>
            </c:ext>
          </c:extLst>
        </c:ser>
        <c:ser>
          <c:idx val="1"/>
          <c:order val="1"/>
          <c:tx>
            <c:strRef>
              <c:f>Votazioni!$A$51</c:f>
              <c:strCache>
                <c:ptCount val="1"/>
                <c:pt idx="0">
                  <c:v>Qualità del Lavoro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Votazioni!$B$49:$F$49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Votazioni!$B$51:$F$51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D8F-41E9-8055-B0426656E62A}"/>
            </c:ext>
          </c:extLst>
        </c:ser>
        <c:ser>
          <c:idx val="2"/>
          <c:order val="2"/>
          <c:tx>
            <c:strRef>
              <c:f>Votazioni!$A$52</c:f>
              <c:strCache>
                <c:ptCount val="1"/>
                <c:pt idx="0">
                  <c:v>Produttività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Votazioni!$B$49:$F$49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Votazioni!$B$52:$F$52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D8F-41E9-8055-B0426656E62A}"/>
            </c:ext>
          </c:extLst>
        </c:ser>
        <c:ser>
          <c:idx val="3"/>
          <c:order val="3"/>
          <c:tx>
            <c:strRef>
              <c:f>Votazioni!$A$53</c:f>
              <c:strCache>
                <c:ptCount val="1"/>
                <c:pt idx="0">
                  <c:v>TeamWork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Votazioni!$B$49:$F$49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Votazioni!$B$53:$F$53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D8F-41E9-8055-B0426656E62A}"/>
            </c:ext>
          </c:extLst>
        </c:ser>
        <c:ser>
          <c:idx val="4"/>
          <c:order val="4"/>
          <c:tx>
            <c:strRef>
              <c:f>Votazioni!$A$54</c:f>
              <c:strCache>
                <c:ptCount val="1"/>
                <c:pt idx="0">
                  <c:v>Comportamento ai meeting</c:v>
                </c:pt>
              </c:strCache>
            </c:strRef>
          </c:tx>
          <c:invertIfNegative val="0"/>
          <c:cat>
            <c:strRef>
              <c:f>Votazioni!$B$49:$F$49</c:f>
              <c:strCache>
                <c:ptCount val="5"/>
                <c:pt idx="0">
                  <c:v>Alessandro Falcone</c:v>
                </c:pt>
                <c:pt idx="1">
                  <c:v>Andrea Aceto</c:v>
                </c:pt>
                <c:pt idx="2">
                  <c:v>Biagio Andreucci</c:v>
                </c:pt>
                <c:pt idx="3">
                  <c:v>Gabriele Santoro</c:v>
                </c:pt>
                <c:pt idx="4">
                  <c:v>Michele Rabesco</c:v>
                </c:pt>
              </c:strCache>
            </c:strRef>
          </c:cat>
          <c:val>
            <c:numRef>
              <c:f>Votazioni!$B$54:$F$54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1E9-8055-B0426656E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0744463"/>
        <c:axId val="1568324103"/>
      </c:barChart>
      <c:catAx>
        <c:axId val="1260744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568324103"/>
        <c:crosses val="autoZero"/>
        <c:auto val="1"/>
        <c:lblAlgn val="ctr"/>
        <c:lblOffset val="100"/>
        <c:noMultiLvlLbl val="1"/>
      </c:catAx>
      <c:valAx>
        <c:axId val="1568324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26074446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2</xdr:row>
      <xdr:rowOff>171450</xdr:rowOff>
    </xdr:from>
    <xdr:ext cx="4371975" cy="2714625"/>
    <xdr:graphicFrame macro="">
      <xdr:nvGraphicFramePr>
        <xdr:cNvPr id="58856161" name="Chart 1">
          <a:extLst>
            <a:ext uri="{FF2B5EF4-FFF2-40B4-BE49-F238E27FC236}">
              <a16:creationId xmlns:a16="http://schemas.microsoft.com/office/drawing/2014/main" id="{00000000-0008-0000-0000-0000E1128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590550</xdr:colOff>
      <xdr:row>18</xdr:row>
      <xdr:rowOff>95250</xdr:rowOff>
    </xdr:from>
    <xdr:ext cx="6115050" cy="3705225"/>
    <xdr:graphicFrame macro="">
      <xdr:nvGraphicFramePr>
        <xdr:cNvPr id="775446182" name="Chart 2" title="Grafico">
          <a:extLst>
            <a:ext uri="{FF2B5EF4-FFF2-40B4-BE49-F238E27FC236}">
              <a16:creationId xmlns:a16="http://schemas.microsoft.com/office/drawing/2014/main" id="{00000000-0008-0000-0000-0000A65E3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76200</xdr:rowOff>
    </xdr:from>
    <xdr:ext cx="4362450" cy="2676525"/>
    <xdr:graphicFrame macro="">
      <xdr:nvGraphicFramePr>
        <xdr:cNvPr id="1795884944" name="Chart 5">
          <a:extLst>
            <a:ext uri="{FF2B5EF4-FFF2-40B4-BE49-F238E27FC236}">
              <a16:creationId xmlns:a16="http://schemas.microsoft.com/office/drawing/2014/main" id="{00000000-0008-0000-0100-000090070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4362450" cy="2676525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6078A54E-B2A8-42AD-84B8-B26AE1720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205740</xdr:colOff>
      <xdr:row>0</xdr:row>
      <xdr:rowOff>7620</xdr:rowOff>
    </xdr:from>
    <xdr:ext cx="4362450" cy="2676525"/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795540DE-05A6-4CA4-B5A0-665516983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14</xdr:col>
      <xdr:colOff>396240</xdr:colOff>
      <xdr:row>0</xdr:row>
      <xdr:rowOff>0</xdr:rowOff>
    </xdr:from>
    <xdr:ext cx="4362450" cy="2676525"/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C62E4AA5-7D0E-4933-8CDA-36838364A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7</xdr:col>
      <xdr:colOff>213360</xdr:colOff>
      <xdr:row>15</xdr:row>
      <xdr:rowOff>76200</xdr:rowOff>
    </xdr:from>
    <xdr:ext cx="4362450" cy="267652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F46F5FA2-BBEF-41E4-A555-5D6443260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371975" cy="2714625"/>
    <xdr:graphicFrame macro="">
      <xdr:nvGraphicFramePr>
        <xdr:cNvPr id="739683967" name="Chart 8">
          <a:extLst>
            <a:ext uri="{FF2B5EF4-FFF2-40B4-BE49-F238E27FC236}">
              <a16:creationId xmlns:a16="http://schemas.microsoft.com/office/drawing/2014/main" id="{00000000-0008-0000-0200-00007FAE1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0</xdr:row>
      <xdr:rowOff>0</xdr:rowOff>
    </xdr:from>
    <xdr:ext cx="4371975" cy="2714625"/>
    <xdr:graphicFrame macro="">
      <xdr:nvGraphicFramePr>
        <xdr:cNvPr id="829331921" name="Chart 9">
          <a:extLst>
            <a:ext uri="{FF2B5EF4-FFF2-40B4-BE49-F238E27FC236}">
              <a16:creationId xmlns:a16="http://schemas.microsoft.com/office/drawing/2014/main" id="{00000000-0008-0000-0200-0000D1996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571500</xdr:colOff>
      <xdr:row>0</xdr:row>
      <xdr:rowOff>0</xdr:rowOff>
    </xdr:from>
    <xdr:ext cx="4371975" cy="2714625"/>
    <xdr:graphicFrame macro="">
      <xdr:nvGraphicFramePr>
        <xdr:cNvPr id="1678952570" name="Chart 10">
          <a:extLst>
            <a:ext uri="{FF2B5EF4-FFF2-40B4-BE49-F238E27FC236}">
              <a16:creationId xmlns:a16="http://schemas.microsoft.com/office/drawing/2014/main" id="{00000000-0008-0000-0200-00007AC81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16</xdr:row>
      <xdr:rowOff>0</xdr:rowOff>
    </xdr:from>
    <xdr:ext cx="4371975" cy="2714625"/>
    <xdr:graphicFrame macro="">
      <xdr:nvGraphicFramePr>
        <xdr:cNvPr id="353012862" name="Chart 11">
          <a:extLst>
            <a:ext uri="{FF2B5EF4-FFF2-40B4-BE49-F238E27FC236}">
              <a16:creationId xmlns:a16="http://schemas.microsoft.com/office/drawing/2014/main" id="{00000000-0008-0000-0200-00007E8C0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7</xdr:col>
      <xdr:colOff>257175</xdr:colOff>
      <xdr:row>16</xdr:row>
      <xdr:rowOff>9525</xdr:rowOff>
    </xdr:from>
    <xdr:ext cx="4371975" cy="2714625"/>
    <xdr:graphicFrame macro="">
      <xdr:nvGraphicFramePr>
        <xdr:cNvPr id="752689141" name="Chart 12">
          <a:extLst>
            <a:ext uri="{FF2B5EF4-FFF2-40B4-BE49-F238E27FC236}">
              <a16:creationId xmlns:a16="http://schemas.microsoft.com/office/drawing/2014/main" id="{00000000-0008-0000-0200-0000F51FD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15</xdr:col>
      <xdr:colOff>0</xdr:colOff>
      <xdr:row>16</xdr:row>
      <xdr:rowOff>0</xdr:rowOff>
    </xdr:from>
    <xdr:ext cx="4371975" cy="2714625"/>
    <xdr:graphicFrame macro="">
      <xdr:nvGraphicFramePr>
        <xdr:cNvPr id="1771007954" name="Chart 13">
          <a:extLst>
            <a:ext uri="{FF2B5EF4-FFF2-40B4-BE49-F238E27FC236}">
              <a16:creationId xmlns:a16="http://schemas.microsoft.com/office/drawing/2014/main" id="{00000000-0008-0000-0200-0000D26F8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0</xdr:colOff>
      <xdr:row>32</xdr:row>
      <xdr:rowOff>0</xdr:rowOff>
    </xdr:from>
    <xdr:ext cx="4371975" cy="2714625"/>
    <xdr:graphicFrame macro="">
      <xdr:nvGraphicFramePr>
        <xdr:cNvPr id="2" name="Chart 13">
          <a:extLst>
            <a:ext uri="{FF2B5EF4-FFF2-40B4-BE49-F238E27FC236}">
              <a16:creationId xmlns:a16="http://schemas.microsoft.com/office/drawing/2014/main" id="{891DAEF1-158E-4642-BEF3-71BA0F5DA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34" workbookViewId="0">
      <selection activeCell="H51" sqref="H51"/>
    </sheetView>
  </sheetViews>
  <sheetFormatPr defaultColWidth="14.44140625" defaultRowHeight="15" customHeight="1" x14ac:dyDescent="0.3"/>
  <cols>
    <col min="1" max="1" width="26.33203125" customWidth="1"/>
    <col min="2" max="2" width="16.6640625" customWidth="1"/>
    <col min="3" max="3" width="12" customWidth="1"/>
    <col min="4" max="4" width="14.5546875" customWidth="1"/>
    <col min="5" max="5" width="14.6640625" customWidth="1"/>
    <col min="6" max="6" width="14.88671875" customWidth="1"/>
    <col min="7" max="7" width="8.6640625" customWidth="1"/>
    <col min="8" max="8" width="23.6640625" customWidth="1"/>
    <col min="9" max="9" width="16.6640625" customWidth="1"/>
    <col min="10" max="10" width="12" customWidth="1"/>
    <col min="11" max="11" width="14.5546875" customWidth="1"/>
    <col min="12" max="12" width="14.6640625" customWidth="1"/>
    <col min="13" max="13" width="14.88671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14.25" customHeight="1" x14ac:dyDescent="0.3">
      <c r="A2" s="1" t="s">
        <v>6</v>
      </c>
      <c r="B2" s="1">
        <v>8</v>
      </c>
      <c r="C2" s="1">
        <v>8</v>
      </c>
      <c r="D2" s="1">
        <v>8</v>
      </c>
      <c r="E2" s="1">
        <v>8</v>
      </c>
      <c r="F2" s="1">
        <v>8</v>
      </c>
      <c r="G2" s="2"/>
      <c r="H2" s="1" t="s">
        <v>7</v>
      </c>
      <c r="I2" s="3">
        <f t="shared" ref="I2:M2" si="0">AVERAGE(B7,B15,B23,B31,B39,B47)</f>
        <v>8.4</v>
      </c>
      <c r="J2" s="3">
        <f t="shared" si="0"/>
        <v>8.7333333333333325</v>
      </c>
      <c r="K2" s="3">
        <f t="shared" si="0"/>
        <v>8.2666666666666657</v>
      </c>
      <c r="L2" s="3">
        <f t="shared" si="0"/>
        <v>8.6333333333333329</v>
      </c>
      <c r="M2" s="3">
        <f t="shared" si="0"/>
        <v>8.3666666666666654</v>
      </c>
    </row>
    <row r="3" spans="1:13" ht="14.25" customHeight="1" x14ac:dyDescent="0.3">
      <c r="A3" s="1" t="s">
        <v>8</v>
      </c>
      <c r="B3" s="1">
        <v>9</v>
      </c>
      <c r="C3" s="1">
        <v>9</v>
      </c>
      <c r="D3" s="1">
        <v>9</v>
      </c>
      <c r="E3" s="1">
        <v>9</v>
      </c>
      <c r="F3" s="1">
        <v>9</v>
      </c>
      <c r="H3" s="4"/>
      <c r="I3" s="4"/>
      <c r="J3" s="4"/>
      <c r="K3" s="4"/>
      <c r="L3" s="4"/>
      <c r="M3" s="4"/>
    </row>
    <row r="4" spans="1:13" ht="14.25" customHeight="1" x14ac:dyDescent="0.3">
      <c r="A4" s="1" t="s">
        <v>9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H4" s="4"/>
      <c r="I4" s="4"/>
      <c r="J4" s="4"/>
      <c r="K4" s="4"/>
      <c r="L4" s="4"/>
      <c r="M4" s="4"/>
    </row>
    <row r="5" spans="1:13" ht="14.25" customHeight="1" x14ac:dyDescent="0.3">
      <c r="A5" s="1" t="s">
        <v>10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H5" s="4"/>
      <c r="I5" s="4"/>
      <c r="J5" s="4"/>
      <c r="K5" s="4"/>
      <c r="L5" s="4"/>
      <c r="M5" s="4"/>
    </row>
    <row r="6" spans="1:13" ht="14.25" customHeight="1" x14ac:dyDescent="0.3">
      <c r="A6" s="1" t="s">
        <v>11</v>
      </c>
      <c r="B6" s="1">
        <v>7</v>
      </c>
      <c r="C6" s="1">
        <v>8</v>
      </c>
      <c r="D6" s="1">
        <v>7</v>
      </c>
      <c r="E6" s="1">
        <v>6</v>
      </c>
      <c r="F6" s="1">
        <v>8</v>
      </c>
      <c r="H6" s="4"/>
      <c r="I6" s="4"/>
      <c r="J6" s="4"/>
      <c r="K6" s="4"/>
      <c r="L6" s="4"/>
      <c r="M6" s="4"/>
    </row>
    <row r="7" spans="1:13" ht="14.25" customHeight="1" x14ac:dyDescent="0.3">
      <c r="A7" s="1" t="s">
        <v>12</v>
      </c>
      <c r="B7" s="1">
        <f t="shared" ref="B7:F7" si="1">AVERAGE(B2,B3,B4,B5,B6)</f>
        <v>8.8000000000000007</v>
      </c>
      <c r="C7" s="3">
        <f t="shared" si="1"/>
        <v>9</v>
      </c>
      <c r="D7" s="1">
        <f t="shared" si="1"/>
        <v>8.8000000000000007</v>
      </c>
      <c r="E7" s="1">
        <f t="shared" si="1"/>
        <v>8.6</v>
      </c>
      <c r="F7" s="3">
        <f t="shared" si="1"/>
        <v>9</v>
      </c>
      <c r="H7" s="4"/>
      <c r="I7" s="4"/>
      <c r="J7" s="4"/>
      <c r="K7" s="4"/>
      <c r="L7" s="4"/>
      <c r="M7" s="4"/>
    </row>
    <row r="8" spans="1:13" ht="14.25" customHeight="1" x14ac:dyDescent="0.3"/>
    <row r="9" spans="1:13" ht="14.25" customHeight="1" x14ac:dyDescent="0.3">
      <c r="A9" s="1" t="s">
        <v>13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13" ht="14.25" customHeight="1" x14ac:dyDescent="0.3">
      <c r="A10" s="1" t="s">
        <v>6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</row>
    <row r="11" spans="1:13" ht="14.25" customHeight="1" x14ac:dyDescent="0.3">
      <c r="A11" s="1" t="s">
        <v>8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</row>
    <row r="12" spans="1:13" ht="14.25" customHeight="1" x14ac:dyDescent="0.3">
      <c r="A12" s="1" t="s">
        <v>9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</row>
    <row r="13" spans="1:13" ht="14.25" customHeight="1" x14ac:dyDescent="0.3">
      <c r="A13" s="1" t="s">
        <v>10</v>
      </c>
      <c r="B13" s="1">
        <v>9</v>
      </c>
      <c r="C13" s="1">
        <v>9</v>
      </c>
      <c r="D13" s="1">
        <v>9</v>
      </c>
      <c r="E13" s="1">
        <v>9</v>
      </c>
      <c r="F13" s="1">
        <v>9</v>
      </c>
    </row>
    <row r="14" spans="1:13" ht="14.25" customHeight="1" x14ac:dyDescent="0.3">
      <c r="A14" s="1" t="s">
        <v>11</v>
      </c>
      <c r="B14" s="1">
        <v>7</v>
      </c>
      <c r="C14" s="1">
        <v>9</v>
      </c>
      <c r="D14" s="1">
        <v>6</v>
      </c>
      <c r="E14" s="1">
        <v>8</v>
      </c>
      <c r="F14" s="1">
        <v>8</v>
      </c>
    </row>
    <row r="15" spans="1:13" ht="14.25" customHeight="1" x14ac:dyDescent="0.3">
      <c r="A15" s="1" t="s">
        <v>12</v>
      </c>
      <c r="B15" s="1">
        <f t="shared" ref="B15:F15" si="2">AVERAGE(B10:B14)</f>
        <v>8.8000000000000007</v>
      </c>
      <c r="C15" s="3">
        <f t="shared" si="2"/>
        <v>9.1999999999999993</v>
      </c>
      <c r="D15" s="3">
        <f t="shared" si="2"/>
        <v>8.6</v>
      </c>
      <c r="E15" s="3">
        <f t="shared" si="2"/>
        <v>9</v>
      </c>
      <c r="F15" s="3">
        <f t="shared" si="2"/>
        <v>9</v>
      </c>
    </row>
    <row r="16" spans="1:13" ht="14.25" customHeight="1" x14ac:dyDescent="0.3"/>
    <row r="17" spans="1:6" ht="14.25" customHeight="1" x14ac:dyDescent="0.3">
      <c r="A17" s="1" t="s">
        <v>14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ht="14.25" customHeight="1" x14ac:dyDescent="0.3">
      <c r="A18" s="1" t="s">
        <v>6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</row>
    <row r="19" spans="1:6" ht="14.25" customHeight="1" x14ac:dyDescent="0.3">
      <c r="A19" s="1" t="s">
        <v>8</v>
      </c>
      <c r="B19" s="1">
        <v>8</v>
      </c>
      <c r="C19" s="1">
        <v>8</v>
      </c>
      <c r="D19" s="1">
        <v>8</v>
      </c>
      <c r="E19" s="1">
        <v>8</v>
      </c>
      <c r="F19" s="1">
        <v>8</v>
      </c>
    </row>
    <row r="20" spans="1:6" ht="14.25" customHeight="1" x14ac:dyDescent="0.3">
      <c r="A20" s="1" t="s">
        <v>9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</row>
    <row r="21" spans="1:6" ht="14.25" customHeight="1" x14ac:dyDescent="0.3">
      <c r="A21" s="1" t="s">
        <v>10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</row>
    <row r="22" spans="1:6" ht="14.25" customHeight="1" x14ac:dyDescent="0.3">
      <c r="A22" s="1" t="s">
        <v>11</v>
      </c>
      <c r="B22" s="1">
        <v>7</v>
      </c>
      <c r="C22" s="1">
        <v>7</v>
      </c>
      <c r="D22" s="1">
        <v>7</v>
      </c>
      <c r="E22" s="1">
        <v>7</v>
      </c>
      <c r="F22" s="1">
        <v>7</v>
      </c>
    </row>
    <row r="23" spans="1:6" ht="14.25" customHeight="1" x14ac:dyDescent="0.3">
      <c r="A23" s="1" t="s">
        <v>12</v>
      </c>
      <c r="B23" s="1">
        <f t="shared" ref="B23:F23" si="3">AVERAGE(B18:B22)</f>
        <v>8.4</v>
      </c>
      <c r="C23" s="1">
        <f t="shared" si="3"/>
        <v>8.4</v>
      </c>
      <c r="D23" s="1">
        <f t="shared" si="3"/>
        <v>8.4</v>
      </c>
      <c r="E23" s="1">
        <f t="shared" si="3"/>
        <v>8.4</v>
      </c>
      <c r="F23" s="1">
        <f t="shared" si="3"/>
        <v>8.4</v>
      </c>
    </row>
    <row r="24" spans="1:6" ht="14.25" customHeight="1" x14ac:dyDescent="0.3"/>
    <row r="25" spans="1:6" ht="14.25" customHeight="1" x14ac:dyDescent="0.3">
      <c r="A25" s="1" t="s">
        <v>15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 ht="14.25" customHeight="1" x14ac:dyDescent="0.3">
      <c r="A26" s="1" t="s">
        <v>6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</row>
    <row r="27" spans="1:6" ht="14.25" customHeight="1" x14ac:dyDescent="0.3">
      <c r="A27" s="1" t="s">
        <v>8</v>
      </c>
      <c r="B27" s="1">
        <v>6</v>
      </c>
      <c r="C27" s="1">
        <v>6</v>
      </c>
      <c r="D27" s="1">
        <v>6</v>
      </c>
      <c r="E27" s="1">
        <v>6</v>
      </c>
      <c r="F27" s="1">
        <v>6</v>
      </c>
    </row>
    <row r="28" spans="1:6" ht="14.25" customHeight="1" x14ac:dyDescent="0.3">
      <c r="A28" s="1" t="s">
        <v>9</v>
      </c>
      <c r="B28" s="1">
        <v>10</v>
      </c>
      <c r="C28" s="1">
        <v>10</v>
      </c>
      <c r="D28" s="1">
        <v>10</v>
      </c>
      <c r="E28" s="1">
        <v>10</v>
      </c>
      <c r="F28" s="1">
        <v>9</v>
      </c>
    </row>
    <row r="29" spans="1:6" ht="14.25" customHeight="1" x14ac:dyDescent="0.3">
      <c r="A29" s="1" t="s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</row>
    <row r="30" spans="1:6" ht="14.25" customHeight="1" x14ac:dyDescent="0.3">
      <c r="A30" s="1" t="s">
        <v>11</v>
      </c>
      <c r="B30" s="1">
        <v>10</v>
      </c>
      <c r="C30" s="1">
        <v>10</v>
      </c>
      <c r="D30" s="1">
        <v>8</v>
      </c>
      <c r="E30" s="1">
        <v>10</v>
      </c>
      <c r="F30" s="1">
        <v>7</v>
      </c>
    </row>
    <row r="31" spans="1:6" ht="14.25" customHeight="1" x14ac:dyDescent="0.3">
      <c r="A31" s="1" t="s">
        <v>12</v>
      </c>
      <c r="B31" s="1">
        <f t="shared" ref="B31:F31" si="4">AVERAGE(B26:B30)</f>
        <v>9.1999999999999993</v>
      </c>
      <c r="C31" s="1">
        <f t="shared" si="4"/>
        <v>9.1999999999999993</v>
      </c>
      <c r="D31" s="1">
        <f t="shared" si="4"/>
        <v>8.8000000000000007</v>
      </c>
      <c r="E31" s="3">
        <f t="shared" si="4"/>
        <v>9.1999999999999993</v>
      </c>
      <c r="F31" s="1">
        <f t="shared" si="4"/>
        <v>8.4</v>
      </c>
    </row>
    <row r="32" spans="1:6" ht="14.25" customHeight="1" x14ac:dyDescent="0.3"/>
    <row r="33" spans="1:6" ht="14.25" customHeight="1" x14ac:dyDescent="0.3">
      <c r="A33" s="1" t="s">
        <v>16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1:6" ht="14.25" customHeight="1" x14ac:dyDescent="0.3">
      <c r="A34" s="1" t="s">
        <v>6</v>
      </c>
      <c r="B34" s="1">
        <v>7</v>
      </c>
      <c r="C34" s="1">
        <v>7</v>
      </c>
      <c r="D34" s="1">
        <v>7</v>
      </c>
      <c r="E34" s="1">
        <v>7</v>
      </c>
      <c r="F34" s="1">
        <v>7</v>
      </c>
    </row>
    <row r="35" spans="1:6" ht="14.25" customHeight="1" x14ac:dyDescent="0.3">
      <c r="A35" s="1" t="s">
        <v>8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</row>
    <row r="36" spans="1:6" ht="14.25" customHeight="1" x14ac:dyDescent="0.3">
      <c r="A36" s="1" t="s">
        <v>9</v>
      </c>
      <c r="B36" s="1">
        <v>6</v>
      </c>
      <c r="C36" s="1">
        <v>7</v>
      </c>
      <c r="D36" s="1">
        <v>6</v>
      </c>
      <c r="E36" s="1">
        <v>7</v>
      </c>
      <c r="F36" s="1">
        <v>6</v>
      </c>
    </row>
    <row r="37" spans="1:6" ht="14.25" customHeight="1" x14ac:dyDescent="0.3">
      <c r="A37" s="1" t="s">
        <v>10</v>
      </c>
      <c r="B37" s="1">
        <v>8</v>
      </c>
      <c r="C37" s="1">
        <v>8</v>
      </c>
      <c r="D37" s="1">
        <v>8</v>
      </c>
      <c r="E37" s="1">
        <v>8</v>
      </c>
      <c r="F37" s="1">
        <v>8</v>
      </c>
    </row>
    <row r="38" spans="1:6" ht="14.25" customHeight="1" x14ac:dyDescent="0.3">
      <c r="A38" s="1" t="s">
        <v>11</v>
      </c>
      <c r="B38" s="1">
        <v>9</v>
      </c>
      <c r="C38" s="1">
        <v>9</v>
      </c>
      <c r="D38" s="1">
        <v>9</v>
      </c>
      <c r="E38" s="1">
        <v>9</v>
      </c>
      <c r="F38" s="1">
        <v>9</v>
      </c>
    </row>
    <row r="39" spans="1:6" ht="14.25" customHeight="1" x14ac:dyDescent="0.3">
      <c r="A39" s="1" t="s">
        <v>12</v>
      </c>
      <c r="B39" s="3">
        <f t="shared" ref="B39:F39" si="5">AVERAGE(B34:B38)</f>
        <v>7.6</v>
      </c>
      <c r="C39" s="3">
        <f t="shared" si="5"/>
        <v>7.8</v>
      </c>
      <c r="D39" s="3">
        <f t="shared" si="5"/>
        <v>7.6</v>
      </c>
      <c r="E39" s="3">
        <f t="shared" si="5"/>
        <v>7.8</v>
      </c>
      <c r="F39" s="3">
        <f t="shared" si="5"/>
        <v>7.6</v>
      </c>
    </row>
    <row r="40" spans="1:6" ht="14.25" customHeight="1" x14ac:dyDescent="0.3"/>
    <row r="41" spans="1:6" ht="14.25" customHeight="1" x14ac:dyDescent="0.3">
      <c r="A41" s="1" t="s">
        <v>17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 spans="1:6" ht="14.25" customHeight="1" x14ac:dyDescent="0.3">
      <c r="A42" s="1" t="s">
        <v>6</v>
      </c>
      <c r="B42" s="1">
        <v>7</v>
      </c>
      <c r="C42" s="1">
        <v>8</v>
      </c>
      <c r="D42" s="1">
        <v>6</v>
      </c>
      <c r="E42" s="1">
        <v>8</v>
      </c>
      <c r="F42" s="1">
        <v>7</v>
      </c>
    </row>
    <row r="43" spans="1:6" ht="14.25" customHeight="1" x14ac:dyDescent="0.3">
      <c r="A43" s="1" t="s">
        <v>8</v>
      </c>
      <c r="B43" s="1">
        <v>7</v>
      </c>
      <c r="C43" s="1">
        <v>9</v>
      </c>
      <c r="D43" s="1">
        <v>7</v>
      </c>
      <c r="E43" s="1">
        <v>9</v>
      </c>
      <c r="F43" s="1">
        <v>7</v>
      </c>
    </row>
    <row r="44" spans="1:6" ht="14.25" customHeight="1" x14ac:dyDescent="0.3">
      <c r="A44" s="1" t="s">
        <v>9</v>
      </c>
      <c r="B44" s="1">
        <v>7</v>
      </c>
      <c r="C44" s="1">
        <v>8</v>
      </c>
      <c r="D44" s="1">
        <v>7</v>
      </c>
      <c r="E44" s="1">
        <v>8</v>
      </c>
      <c r="F44" s="1">
        <v>7</v>
      </c>
    </row>
    <row r="45" spans="1:6" ht="14.25" customHeight="1" x14ac:dyDescent="0.3">
      <c r="A45" s="1" t="s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</row>
    <row r="46" spans="1:6" ht="14.25" customHeight="1" x14ac:dyDescent="0.3">
      <c r="A46" s="1" t="s">
        <v>11</v>
      </c>
      <c r="B46" s="1">
        <v>7</v>
      </c>
      <c r="C46" s="1">
        <v>9</v>
      </c>
      <c r="D46" s="1">
        <v>7</v>
      </c>
      <c r="E46" s="1">
        <v>9</v>
      </c>
      <c r="F46" s="1">
        <v>8</v>
      </c>
    </row>
    <row r="47" spans="1:6" ht="14.25" customHeight="1" x14ac:dyDescent="0.3">
      <c r="A47" s="1" t="s">
        <v>12</v>
      </c>
      <c r="B47" s="3">
        <f t="shared" ref="B47:F47" si="6">AVERAGE(B42:B46)</f>
        <v>7.6</v>
      </c>
      <c r="C47" s="3">
        <f t="shared" si="6"/>
        <v>8.8000000000000007</v>
      </c>
      <c r="D47" s="3">
        <f t="shared" si="6"/>
        <v>7.4</v>
      </c>
      <c r="E47" s="3">
        <f t="shared" si="6"/>
        <v>8.8000000000000007</v>
      </c>
      <c r="F47" s="3">
        <f t="shared" si="6"/>
        <v>7.8</v>
      </c>
    </row>
    <row r="48" spans="1:6" ht="14.25" customHeight="1" x14ac:dyDescent="0.3"/>
    <row r="49" spans="1:6" ht="14.25" customHeight="1" x14ac:dyDescent="0.3">
      <c r="A49" s="1" t="s">
        <v>18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 ht="14.25" customHeight="1" x14ac:dyDescent="0.3">
      <c r="A50" s="1" t="s">
        <v>6</v>
      </c>
      <c r="B50" s="1">
        <v>7</v>
      </c>
      <c r="C50" s="1">
        <v>8</v>
      </c>
      <c r="D50" s="1">
        <v>7</v>
      </c>
      <c r="E50" s="1">
        <v>8</v>
      </c>
      <c r="F50" s="1">
        <v>6</v>
      </c>
    </row>
    <row r="51" spans="1:6" ht="14.25" customHeight="1" x14ac:dyDescent="0.3">
      <c r="A51" s="1" t="s">
        <v>8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</row>
    <row r="52" spans="1:6" ht="14.25" customHeight="1" x14ac:dyDescent="0.3">
      <c r="A52" s="1" t="s">
        <v>9</v>
      </c>
      <c r="B52" s="1">
        <v>6</v>
      </c>
      <c r="C52" s="1">
        <v>6</v>
      </c>
      <c r="D52" s="1">
        <v>6</v>
      </c>
      <c r="E52" s="1">
        <v>6</v>
      </c>
      <c r="F52" s="1">
        <v>6</v>
      </c>
    </row>
    <row r="53" spans="1:6" ht="14.25" customHeight="1" x14ac:dyDescent="0.3">
      <c r="A53" s="1" t="s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</row>
    <row r="54" spans="1:6" ht="14.25" customHeight="1" x14ac:dyDescent="0.3">
      <c r="A54" s="1" t="s">
        <v>11</v>
      </c>
      <c r="B54" s="1">
        <v>6</v>
      </c>
      <c r="C54" s="1">
        <v>6</v>
      </c>
      <c r="D54" s="1">
        <v>6</v>
      </c>
      <c r="E54" s="1">
        <v>6</v>
      </c>
      <c r="F54" s="1">
        <v>6</v>
      </c>
    </row>
    <row r="55" spans="1:6" ht="14.25" customHeight="1" x14ac:dyDescent="0.3">
      <c r="A55" s="1" t="s">
        <v>12</v>
      </c>
      <c r="B55" s="3">
        <f t="shared" ref="B55:F55" si="7">AVERAGE(B50:B54)</f>
        <v>7.8</v>
      </c>
      <c r="C55" s="3">
        <f t="shared" si="7"/>
        <v>8</v>
      </c>
      <c r="D55" s="3">
        <f t="shared" si="7"/>
        <v>7.8</v>
      </c>
      <c r="E55" s="3">
        <f t="shared" si="7"/>
        <v>8</v>
      </c>
      <c r="F55" s="3">
        <f t="shared" si="7"/>
        <v>7.6</v>
      </c>
    </row>
    <row r="56" spans="1:6" ht="14.25" customHeight="1" x14ac:dyDescent="0.3"/>
    <row r="57" spans="1:6" ht="14.25" customHeight="1" x14ac:dyDescent="0.3"/>
    <row r="58" spans="1:6" ht="14.25" customHeight="1" x14ac:dyDescent="0.3"/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Q21" sqref="Q21"/>
    </sheetView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topLeftCell="A20" workbookViewId="0">
      <selection activeCell="I38" sqref="I38"/>
    </sheetView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Votazioni</vt:lpstr>
      <vt:lpstr>Andamento</vt:lpstr>
      <vt:lpstr>Grafici Votazioni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2022-10-31T21:42:05Z</dcterms:created>
  <dcterms:modified xsi:type="dcterms:W3CDTF">2023-01-15T19:28:44Z</dcterms:modified>
</cp:coreProperties>
</file>