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iche\Desktop\"/>
    </mc:Choice>
  </mc:AlternateContent>
  <xr:revisionPtr revIDLastSave="0" documentId="13_ncr:9_{E8CAFCEC-6302-4B7F-8C87-9D62965318CC}" xr6:coauthVersionLast="47" xr6:coauthVersionMax="47" xr10:uidLastSave="{00000000-0000-0000-0000-000000000000}"/>
  <bookViews>
    <workbookView xWindow="-108" yWindow="-108" windowWidth="23256" windowHeight="12456" tabRatio="810" xr2:uid="{00000000-000D-0000-FFFF-FFFF00000000}"/>
  </bookViews>
  <sheets>
    <sheet name="Tests" sheetId="1" r:id="rId1"/>
    <sheet name="Affidabilità" sheetId="27" r:id="rId2"/>
    <sheet name="Score % per attempt number" sheetId="29" r:id="rId3"/>
    <sheet name="Test Positivi" sheetId="30" r:id="rId4"/>
    <sheet name="Errori" sheetId="33" r:id="rId5"/>
  </sheets>
  <definedNames>
    <definedName name="_xlnm._FilterDatabase" localSheetId="0" hidden="1">Tests!$A$1:$I$114</definedName>
  </definedNames>
  <calcPr calcId="191029"/>
  <pivotCaches>
    <pivotCache cacheId="1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9" i="33" l="1"/>
  <c r="D9" i="33"/>
  <c r="E9" i="33"/>
  <c r="F9" i="33"/>
  <c r="G4" i="33"/>
  <c r="C10" i="33" s="1"/>
  <c r="G5" i="33"/>
  <c r="C11" i="33" s="1"/>
  <c r="G6" i="33"/>
  <c r="C12" i="33" s="1"/>
  <c r="G3" i="33"/>
  <c r="C9" i="30"/>
  <c r="D5" i="30"/>
  <c r="D4" i="30"/>
  <c r="D3" i="30"/>
  <c r="D2" i="30"/>
  <c r="C8" i="30"/>
  <c r="F3" i="30"/>
  <c r="F4" i="30"/>
  <c r="F5" i="30"/>
  <c r="F2" i="30"/>
  <c r="G62" i="1"/>
  <c r="G75" i="1"/>
  <c r="G2" i="1"/>
  <c r="G68" i="1"/>
  <c r="G76" i="1"/>
  <c r="G77" i="1"/>
  <c r="G5" i="1"/>
  <c r="G6" i="1"/>
  <c r="G47" i="1"/>
  <c r="G65" i="1"/>
  <c r="G66" i="1"/>
  <c r="G67" i="1"/>
  <c r="G82" i="1"/>
  <c r="G88" i="1"/>
  <c r="G70" i="1"/>
  <c r="G71" i="1"/>
  <c r="G72" i="1"/>
  <c r="G73" i="1"/>
  <c r="G74" i="1"/>
  <c r="G89" i="1"/>
  <c r="G114" i="1"/>
  <c r="G83" i="1"/>
  <c r="G84" i="1"/>
  <c r="G87" i="1"/>
  <c r="G85" i="1"/>
  <c r="G86" i="1"/>
  <c r="G14" i="1"/>
  <c r="G90" i="1"/>
  <c r="G15" i="1"/>
  <c r="G80" i="1"/>
  <c r="G81" i="1"/>
  <c r="G45" i="1"/>
  <c r="G59" i="1"/>
  <c r="G7" i="1"/>
  <c r="G69" i="1"/>
  <c r="G60" i="1"/>
  <c r="G46" i="1"/>
  <c r="G63" i="1"/>
  <c r="G64" i="1"/>
  <c r="G78" i="1"/>
  <c r="G104" i="1"/>
  <c r="G105" i="1"/>
  <c r="G16" i="1"/>
  <c r="G48" i="1"/>
  <c r="G17" i="1"/>
  <c r="G18" i="1"/>
  <c r="G106" i="1"/>
  <c r="G96" i="1"/>
  <c r="G94" i="1"/>
  <c r="G21" i="1"/>
  <c r="G22" i="1"/>
  <c r="G23" i="1"/>
  <c r="G98" i="1"/>
  <c r="G9" i="1"/>
  <c r="G11" i="1"/>
  <c r="G100" i="1"/>
  <c r="G10" i="1"/>
  <c r="G49" i="1"/>
  <c r="G50" i="1"/>
  <c r="G108" i="1"/>
  <c r="G109" i="1"/>
  <c r="G97" i="1"/>
  <c r="G8" i="1"/>
  <c r="G61" i="1"/>
  <c r="G24" i="1"/>
  <c r="G51" i="1"/>
  <c r="G25" i="1"/>
  <c r="G99" i="1"/>
  <c r="G79" i="1"/>
  <c r="G12" i="1"/>
  <c r="G93" i="1"/>
  <c r="G95" i="1"/>
  <c r="G26" i="1"/>
  <c r="G27" i="1"/>
  <c r="G52" i="1"/>
  <c r="G28" i="1"/>
  <c r="G29" i="1"/>
  <c r="G30" i="1"/>
  <c r="G31" i="1"/>
  <c r="G32" i="1"/>
  <c r="G33" i="1"/>
  <c r="G3" i="1"/>
  <c r="G19" i="1"/>
  <c r="G112" i="1"/>
  <c r="G113" i="1"/>
  <c r="G53" i="1"/>
  <c r="G34" i="1"/>
  <c r="G35" i="1"/>
  <c r="G38" i="1"/>
  <c r="G39" i="1"/>
  <c r="G40" i="1"/>
  <c r="G54" i="1"/>
  <c r="G4" i="1"/>
  <c r="G20" i="1"/>
  <c r="G107" i="1"/>
  <c r="G110" i="1"/>
  <c r="G55" i="1"/>
  <c r="G111" i="1"/>
  <c r="G92" i="1"/>
  <c r="G36" i="1"/>
  <c r="G101" i="1"/>
  <c r="G102" i="1"/>
  <c r="G103" i="1"/>
  <c r="G41" i="1"/>
  <c r="G56" i="1"/>
  <c r="G42" i="1"/>
  <c r="G43" i="1"/>
  <c r="G37" i="1"/>
  <c r="G91" i="1"/>
  <c r="G13" i="1"/>
  <c r="G57" i="1"/>
  <c r="G44" i="1"/>
  <c r="G58" i="1"/>
  <c r="D12" i="33" l="1"/>
  <c r="D11" i="33"/>
  <c r="F12" i="33"/>
  <c r="F11" i="33"/>
  <c r="D10" i="33"/>
  <c r="F10" i="33"/>
  <c r="E12" i="33"/>
  <c r="E11" i="33"/>
  <c r="E10" i="33"/>
</calcChain>
</file>

<file path=xl/sharedStrings.xml><?xml version="1.0" encoding="utf-8"?>
<sst xmlns="http://purl.oclc.org/ooxml/spreadsheetml/main" count="594" uniqueCount="125">
  <si>
    <t>Test Name</t>
  </si>
  <si>
    <t>Language</t>
  </si>
  <si>
    <t>Model</t>
  </si>
  <si>
    <t>Score</t>
  </si>
  <si>
    <t>Error Type</t>
  </si>
  <si>
    <t>a201401</t>
  </si>
  <si>
    <t>Java</t>
  </si>
  <si>
    <t>gpt-3.5-turbo</t>
  </si>
  <si>
    <t>Runtime</t>
  </si>
  <si>
    <t>testExceptions - OK
testOK - failed at the second 'assertTrue(fib.consumeNext(1));' java.lang.AssertionError</t>
  </si>
  <si>
    <t>gpt-4</t>
  </si>
  <si>
    <t>Compile</t>
  </si>
  <si>
    <t>imports not provided
NullPointerException</t>
  </si>
  <si>
    <t>Scala</t>
  </si>
  <si>
    <t>a201401b</t>
  </si>
  <si>
    <t>java: cannot infer type arguments for mmlTests.a201401b.java.gpt35turboAdvanced.ProgressiveAcceptorImpl
reason: cannot use '&lt;&gt;' with non-generic class mmlTests.a201401b.java.gpt35turboAdvanced.ProgressiveAcceptorImpl</t>
  </si>
  <si>
    <t>testExceptions - java.lang.AssertionError: Not negative! at org.junit.Assert.fail(Assert.java:89) at mmlTests.a201401b.Test2014a01b.testExceptions(Test2014a01b.java:130)
testAnotherOK - OK
testOK - java.lang.IllegalArgumentException at mmlTests.a201401b.java.gpt35turboAdvanced.ProgressiveAcceptorImpl.accept(ProgressiveAcceptorImpl.java:64)</t>
  </si>
  <si>
    <t>testExceptions - java.lang.AssertionError: Not negative! at org.junit.Assert.fail(Assert.java:89) at mmlTests.a201401b.Test2014a01b.testExceptions(Test2014a01b.java:130)
testAnotherOK - OK
testOK - OK</t>
  </si>
  <si>
    <t>testExceptions - OK
testAnotherOK - OK
testOK - java.lang.IllegalArgumentException at mmlTests.a201401b.java.gpt35turboAdvanced.ProgressiveAcceptorImpl.accept(ProgressiveAcceptorImpl.java:64)</t>
  </si>
  <si>
    <t>Response</t>
  </si>
  <si>
    <t>The response was cut</t>
  </si>
  <si>
    <t>No response after 10 min</t>
  </si>
  <si>
    <t>testExceptions - OK
testAnotherOK - assertion error at assertFalse(pa.accept(2, ""));
testOK - assertion error at assertFalse(pa.accept(4, 30.0));</t>
  </si>
  <si>
    <t>testExceptions - java.lang.AssertionError: Not negative! at org.junit.Assert.fail(Assert.java:89) at mmlTests.a201401b.Test2014a01b.testExceptions(Test2014a01b.java:130)
testAnotherOK - OK
testOK - java.lang.IndexOutOfBoundsException: Invalid position at mmlTests.a201401b.scala.gpt35turboAdvanced.ProgressiveAcceptorImpl.accept(ProgressiveAcceptorImpl.scala:30)</t>
  </si>
  <si>
    <t>testExceptions - OK
testAnotherOK - OK
testOK - java.lang.IndexOutOfBoundsException: Invalid position at mmlTests.a201401b.scala.gpt35turboAdvanced.ProgressiveAcceptorImpl.accept(ProgressiveAcceptorImpl.scala:30)</t>
  </si>
  <si>
    <t>testExceptions - OK
testAnotherOK - OK
testOK - java.lang.IndexOutOfBoundsException: 4</t>
  </si>
  <si>
    <t>testExceptions - OK
testAnotherOK - OK
testOK - java.lang.IndexOutOfBoundsException: Invalid position at mmlTests.a201401b.scala.gpt35turboAdvanced.ProgressiveAcceptorImpl.accept(ProgressiveAcceptorImpl.scala:33)</t>
  </si>
  <si>
    <t>LOOP ON testOK - java.lang.IndexOutOfBoundsException: 4</t>
  </si>
  <si>
    <t>Assertion</t>
  </si>
  <si>
    <t>testExceptions - java.lang.AssertionError: Wrong exception thrown at org.junit.Assert.fail(Assert.java:89) at llmTests.a201401b.Test2014a01b.testExceptions(Test2014a01b.java:118)Internal error (java.lang.RuntimeException): java.lang.IndexOutOfBoundsException</t>
  </si>
  <si>
    <t>a201501a</t>
  </si>
  <si>
    <t>testBasicBooking - OK
testConflictingBooking - java.lang.AssertionError at fail("cannot book with conflict from 16 to 17");
optionalTestJumpBooking -  java.lang.AssertionError at assertTrue(set.contains(new Pair&lt;&gt;(16,"OOP")));
testPossibleSlots - OK</t>
  </si>
  <si>
    <t>||</t>
  </si>
  <si>
    <t>testBasicBooking - OK
testConflictingBooking - java.lang.IllegalStateException: Invalid starting time or duration
optionalTestJumpBooking - java.lang.IllegalStateException: Invalid starting time or duration
testPossibleSlots - OK</t>
  </si>
  <si>
    <t>testBasicBooking - OK
testConflictingBooking - java.lang.AssertionError: Expected :5 Actual   :6
optionalTestJumpBooking -java.lang.AssertionError: Expected :5 Actual   :6
testPossibleSlots - OK</t>
  </si>
  <si>
    <t>Found:    Int =&gt; Integer Required: Integer =&gt; Integer at result.map { case (pair, set) =&gt; (pair, set.map(Integer.valueOf).asJava) }.toMap.asJava</t>
  </si>
  <si>
    <t>testBasicBooking - OK
testConglictingBooking - OK
optionalTestJumpBooking - java.lang.AssertionError at llmTests.a201501a.Test201501a.optionalTestJumpBooking(Test201501a.java:79)
testPossibleSlots - OK</t>
  </si>
  <si>
    <t>multiple type errors</t>
  </si>
  <si>
    <t>the response was cut</t>
  </si>
  <si>
    <t>a201504</t>
  </si>
  <si>
    <t>testBasic - java.lang.NullPointerException: Cannot invoke "java.util.List.iterator()" because "this.sons" is null
optionalTestEmpty - java.lang.AssertionError: Expected :1 Actual   :0</t>
  </si>
  <si>
    <t xml:space="preserve">the response copied the passed tests </t>
  </si>
  <si>
    <t>testBasic -java.lang.NullPointerException: Cannot invoke "java.util.List.forEach(java.util.function.Consumer)" because "sons" is null at mmlTests.a201504.Test2015a04.testBasic(Test2015a04.java:36)
optionalTestEmpty -java.lang.AssertionError: Expected :1 Actual   :0 at mmlTests.a201504.Test2015a04.optionalTestEmpty(Test2015a04.java:100)</t>
  </si>
  <si>
    <t>cut the response</t>
  </si>
  <si>
    <t>testBasic - OK
optionalTestEmpty - java.lang.AssertionError:  Expected :1 Actual   :0 at mmlTests.a201504.Test2015a04.optionalTestEmpty(Test2015a04.java:100)</t>
  </si>
  <si>
    <t>testBasic - OK
optionalTestEmpty -java.lang.AssertionError: can't get subtrees if emty at mmlTests.a201504.Test2015a04.optionalTestEmpty(Test2015a04.java:131)</t>
  </si>
  <si>
    <t>a201602a</t>
  </si>
  <si>
    <t>Found:    Set[Q] Required: java.util.Set[Q] at queues.keySet</t>
  </si>
  <si>
    <t>value foreach is not a member of java.util.Collection[java.util.ArrayList[T]]</t>
  </si>
  <si>
    <t>Not found: type JlSet
Not found: type jlHashMap
Not found: type jlLinkedList
Not found: type jlOptional</t>
  </si>
  <si>
    <t>a201603a</t>
  </si>
  <si>
    <t>value fill is not a member of object java.util.List</t>
  </si>
  <si>
    <t>object List in package java.util does not take type parameters
value toList is not a member of java.util.Set[X]
value fill is not a member of object java.util.List
value count is not a member of java.util.List[X]</t>
  </si>
  <si>
    <t>a2017a01b</t>
  </si>
  <si>
    <t>the response contained only the tests (provided in the request)</t>
  </si>
  <si>
    <t>testSkipOver - OK
testSkip - java.lang.AssertionError:  Expected :[6, 8] Actual   :[4, 6, 8] at assertEquals(p.getFst(),Arrays.asList(4,6,8));
testFromSuppliers - OK
testConstant - OK
testCombine - java.lang.AssertionError: Expected :[0, 5, 2, 4] Actual   :[0, 2, 4, 5] at assertEquals(p.getFst(),Arrays.asList(0,2,4,5));
testDiscrete - java.lang.AssertionError: Expected :[0, 0, 1, 3, 6] Actual   :[0, 1, 2, 3, 4] at assertEquals(p.getFst(),Arrays.asList(0,1,2,3,4));
optionalTestDropValues - OK
testNextEvent - java.lang.AssertionError at assertTrue(e.isPresent() &amp;&amp; e.get().getTime()==1 &amp;&amp; e.get().getValue().equals("a"));</t>
  </si>
  <si>
    <t>no response after 10 min</t>
  </si>
  <si>
    <t>testSkipOver - java.lang.AssertionError: Expected :5 Actual   :0
testSkip - java.lang.AssertionError: Expected :[0, 2, 4, 6, 8] Actual   :[4, 6, 8]
testFromSuppliers - OK
testConstant - OK
testCombine -OK
testDiscrete - OK
optionalTestDropValues - OK
testNextEvent -OK</t>
  </si>
  <si>
    <t>a2017a06</t>
  </si>
  <si>
    <t>mmlTests.a201706.java.gpt4.SequenceHelpersImpl is not abstract and does not override abstract method &lt;X&gt;zip(mmlTests.a201706.java.Sequence&lt;X&gt;) in mmlTests.a201706.java.SequenceHelpers</t>
  </si>
  <si>
    <t>error overriding method zip in trait SequenceHelpers of type [X]</t>
  </si>
  <si>
    <t>testZip - stack overflow at llmTests.shared.scala.Pair.equals(Pair.scala:18)
testValue - OK
testIncrementing - OK
optionalTestAccumulating - OK
testCyclic - OK</t>
  </si>
  <si>
    <t>a201803b</t>
  </si>
  <si>
    <t>Test2018a03b.testSortedAcceptedArticles - java.lang.AssertionError:  Expected :[[4;8.0], [1;9.0]] Actual   :[[4;7.0], [2;7.5], [1;8.5]] at sssertEquals(cr.sortedAcceptedArticles(),Arrays.asList(new Pair&lt;&gt;(4,7.0),new Pair&lt;&gt;(2,7.5),new Pair&lt;&gt;(1,8.5)));
Test2018a03b.optionalTestAverageWeightedFinalScore - java.lang.AssertionError:  Expected :5.4 Actual   :5.1 at assertEquals(cr.averageWeightedFinalScoreMap().get(1),(4.8+5.4)/2,0.01);
Test2018a03b.testOrderedScores - java.lang.AssertionError: Expected :[3, 4, 4, 6, 6, 7, 7, 8, 8, 9, 9] Actual   :[4, 9] at assertEquals(cr.orderedScores(2, Question.RELEVANCE),Arrays.asList(4,9));
Test2018a03b.testAverageFinalScore - java.lang.AssertionError: Expected :9.0 Actual   :8.5 at assertEquals(cr.averageFinalScore(1),8.5,0.01);
Test2018a03b.testAcceptedArticles - java.lang.AssertionError: Expected :[1, 4] Actual   :[1, 2, 4] at assertEquals(cr.acceptedArticles(),new HashSet&lt;&gt;(Arrays.asList(1,2,4)));</t>
  </si>
  <si>
    <t xml:space="preserve">testSortedAcceptedArticles - OK
optionalTestAverageWeightedFinalScore - java.lang.AssertionError: Expected :4.6 Actual   :4.933333333333333 at assertEquals(cr.averageWeightedFinalScoreMap().get(4),(3.6+5.6+5.6)/3,0.01);
testOrderedScores - OK
testAverageFinalScore - OK
testAcceptedArticles - OK </t>
  </si>
  <si>
    <t>value getOrElseUpdate is not a member of Map
Missing parameter type at averageFinalScore(_._1) &gt; 5.0
value _2 is not a member of llmTests.shared.java.Pair
ambiguous given instances: both object Char in object Ordering and object Byte in object Ordering match type Ordering[B] of parameter ord of method sortBy in trait SeqOps</t>
  </si>
  <si>
    <t>value getOrElseUpdate is not a member of Map
Missing parameter type at averageFinalScore(_._1) &gt; 5.0</t>
  </si>
  <si>
    <t>Cannot prove that (Int, Double) &lt;:&lt; (Integer, V) at ...}.toMap</t>
  </si>
  <si>
    <t>error overriding multiple methods</t>
  </si>
  <si>
    <t>error overriding method orderedScores in trait ConferenceReviewing
error overriding method acceptedArticles in trait ConferenceReviewing
class ConferenceReviewingImpl needs to be abstract, since: it has 4 unimplemented members
method loadReview has a different signature than the overridden declaration</t>
  </si>
  <si>
    <t>Cannot prove that (llmTests.a201803b.scala.ConferenceReviewing.Question, Integer) &lt;:&lt;(llmTests.a201803b.scala.ConferenceReviewing.Question, V)where:    V is a type variable with constraint &lt;: Int.load(article, scores.asScala.toMap)</t>
  </si>
  <si>
    <t>Missing parameter type I could not infer the type of the parameter _$5 of expanded function:
_$5 =&gt; _$5._1. at review.exists(_(Question.RELEVANCE) &gt;= 8) &amp;&amp; averageFinalScore(_._1) &gt; 5</t>
  </si>
  <si>
    <t>Recursive value acceptedArticles needs type
value reverse is not a member of object scala.math.Ordering.Double</t>
  </si>
  <si>
    <t>a201802a</t>
  </si>
  <si>
    <t>java: variable points might not have been initialized</t>
  </si>
  <si>
    <t>optionalTypeCantBeNull - java.lang.Exception: Unexpected exception, expected&lt;java.lang.NullPointerException&gt; but was&lt;java.lang.IllegalStateException&gt;
basicTest -OK
optionalTestNoNameSpecified - OK
testTournamentCantBeBuiltTwice - OK
optionalTestCantAddResultBeforeType - OK
optionalTestCantAddWinnerTwice - OK
anotherTest - OK
testNoTypeSpecified - OK
optionalTestNoRankingSpecified - OK
optionalTestCantAddResultTwice - OK</t>
  </si>
  <si>
    <t>value foreach is not a member of Int =&gt; String
value ++ is not a member of Int =&gt; String
Found:    (player : String) Required: Int case (player, result) =&gt; player -&gt; (rank.get(player) + ttype.get.ordinal() * 250 * (result.ordinal() match {
Found:    List[String] Required: java.util.List[String]
Double definition: val winner, def winner()</t>
  </si>
  <si>
    <t>value + is not a member of Matchable, but could be made available as an extension method.
Found:    Int =&gt; String Required: Map[String, Integer] override def initialRanking(): java.util.Map[String,Integer] = mapToJavaMap(rank.get)</t>
  </si>
  <si>
    <t>value + is not a member of Matchable, but could be made available as an extension method at case (player, result) =&gt; resultingRank = resultingRank.updated(player, resultingRank.getOrElse(player, 0) + pointsFor(result, ttype.get))
Double definition: val winner, def winner()
Double definition: val rank, def rank()</t>
  </si>
  <si>
    <t>value + is not a member of Matchable at resultingRank = resultingRank.updated(player, playerInitialRank + points)</t>
  </si>
  <si>
    <t>value intValue is not a member of Matchable at resultingRank = resultingRank.updated(player, Integer.valueOf(playerInitialRank.intValue() + points))</t>
  </si>
  <si>
    <t>a201901a</t>
  </si>
  <si>
    <t>java: cannot find symbol symbol:   method addEdge(X,X) location: variable graph of type mmlTests.a201901a.java.Graph&lt;X&gt;</t>
  </si>
  <si>
    <t>Made me change the inteface provided code. Even after the edit, the code doesn't compile</t>
  </si>
  <si>
    <t>testDirectedCircle - OK
testFull - OK
testBiChain - OK
testBiCircle - OK
testBiStar - OK
optionalTestCombine - java.lang.AssertionError: Expected :[30, 20, 10, 0, 40] Actual   :[0]
testDirectedChain - java.lang.AssertionError: Expected :[b, a, d, c] Actual   :[a, b, c]
testDirectedStar -java.lang.AssertionError: Expected :[10, 0, 30, 20] Actual   :[0]</t>
  </si>
  <si>
    <t>a201902a</t>
  </si>
  <si>
    <t>testSingleTask - java.lang.NullPointerException: Cannot invoke "java.util.Set.iterator()" because the return value of "java.util.Map.get(Object)" 
optionalTestWrongTask - java.lang.AssertionError: Expected exception: java.lang.IllegalStateException
testTaskFork - java.lang.AssertionError: Expected :[0] Actual   :[20, 10, 30] at assertEquals(Set.of(0),w.getNextTasksToDo());
testTaskJoin - java.lang.AssertionError: Expected :[20, 10, 30] Actual   :[0] at assertEquals(Set.of(10,20,30),w.getNextTasksToDo());
optionalTestUnknownTask - OK
testTaskSequence - OK
optionalTestConcatenation - Expected :[20, 10] Actual   :[] at assertEquals(Set.of(10,20),w.getNextTasksToDo());</t>
  </si>
  <si>
    <t>testSingleTask -OK
optionalTestWrongTask - OK
testTaskFork - OK
testTaskJoin - OK
optionalTestUnknownTask - OK
testTaskSequence - OK
optionalTestConcatenation - ava.lang.NullPointerException: Cannot invoke "java.util.Set.addAll(java.util.Collection)" because the return value of "java.util.Map.get(Object)" is null</t>
  </si>
  <si>
    <t>testSingleTask -OK
optionalTestWrongTask - OK
testTaskFork - OK
testTaskJoin - OK
optionalTestUnknownTask - OK
testTaskSequence - OK
optionalTestConcatenation - java.lang.UnsupportedOperationException at llmTests.a201902a.java.gpt4.WorkflowsFactoryImpl.concat(WorkflowsFactoryImpl.java:51)</t>
  </si>
  <si>
    <t>too many errors</t>
  </si>
  <si>
    <t>value +: is not a member of Map[T, Set[T]] - did you mean Map[T, Set[T]].++?</t>
  </si>
  <si>
    <t>a202303c</t>
  </si>
  <si>
    <t>optionalTestColumnMapjava.lang.AssertionError:  Expected :4 Actual   :2
testGraph - java.lang.AssertionError:  Expected :Optional[false] Actual   :Optional.empty
testFromMap - OK
testFromFunction - OK
optionalTestArray - OK</t>
  </si>
  <si>
    <t>asked for changes in the provided code</t>
  </si>
  <si>
    <t>no reference with test code provided</t>
  </si>
  <si>
    <t>Grand Total</t>
  </si>
  <si>
    <t>Score %</t>
  </si>
  <si>
    <t>N. Junit Tests</t>
  </si>
  <si>
    <t xml:space="preserve">Attempt n. </t>
  </si>
  <si>
    <t>Average of Max ofScore %</t>
  </si>
  <si>
    <t>Calcolata come la media dei migliori risultati ottenuti</t>
  </si>
  <si>
    <t>Errors</t>
  </si>
  <si>
    <t>Linguaggio</t>
  </si>
  <si>
    <t>Modello</t>
  </si>
  <si>
    <t>Test Positivi</t>
  </si>
  <si>
    <t>3.5-Turbo</t>
  </si>
  <si>
    <t>GPT-4</t>
  </si>
  <si>
    <t>N. Runtime Error</t>
  </si>
  <si>
    <t>N. Compile Error</t>
  </si>
  <si>
    <t>N. Response Error</t>
  </si>
  <si>
    <t>N.  Assertion Error</t>
  </si>
  <si>
    <t>test positivi %</t>
  </si>
  <si>
    <t>Test positivi Attempt n.1</t>
  </si>
  <si>
    <t>Test positivi Attempt n.1 %</t>
  </si>
  <si>
    <t>testBasicBooking -  java.lang.AssertionError: Expected : 5 Actual : 6
testConglictingBooking -  java.lang.AssertionError: Expected : 4 Actual : 6
optionalTestJumpBooking -  java.lang.AssertionError: Expected : 4 Actual : 6
testPossibleSlots - OK</t>
  </si>
  <si>
    <t>Test Positivi %</t>
  </si>
  <si>
    <t xml:space="preserve">Test positivi Tot = </t>
  </si>
  <si>
    <t>Test Totali =</t>
  </si>
  <si>
    <t xml:space="preserve">T 100% Attempt n. 1 = </t>
  </si>
  <si>
    <t>Average of Score %</t>
  </si>
  <si>
    <t>Tot errori</t>
  </si>
  <si>
    <t>% Compilazione</t>
  </si>
  <si>
    <t>% Runtime</t>
  </si>
  <si>
    <t>% Response</t>
  </si>
  <si>
    <t>% Assertion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</si>
</sst>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0" xfId="0" pivotButton="1"/>
    <xf numFmtId="2" fontId="0" fillId="0" borderId="0" xfId="0" applyNumberFormat="1"/>
  </cellXfs>
  <cellStyles count="1">
    <cellStyle name="Normal" xfId="0" builtinId="0" customBuiltin="1"/>
  </cellStyles>
  <dxfs count="13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center" vertical="bottom" textRotation="0" wrapText="0" indent="0" justifyLastLine="0" shrinkToFit="0" readingOrder="0"/>
      <border diagonalUp="0" diagonalDown="0" outline="0">
        <start style="thin">
          <color rgb="FF000000"/>
        </start>
        <end style="thin">
          <color rgb="FF000000"/>
        </end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[Tests.xlsx]Affidabilità!PivotTable2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7A0D422-2DFD-43F4-AADE-D9323A37C309}" type="VALUE">
                  <a:rPr lang="en-US"/>
                  <a:pPr>
                    <a:defRPr sz="900" b="0" i="0" u="none" strike="noStrike" kern="1200" baseline="0%">
                      <a:solidFill>
                        <a:schemeClr val="tx1">
                          <a:lumMod val="75%"/>
                          <a:lumOff val="2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C0CED4F-5A3D-4741-B174-41F55F661B95}" type="VALUE">
                  <a:rPr lang="en-US"/>
                  <a:pPr>
                    <a:defRPr sz="900" b="0" i="0" u="none" strike="noStrike" kern="1200" baseline="0%">
                      <a:solidFill>
                        <a:schemeClr val="tx1">
                          <a:lumMod val="75%"/>
                          <a:lumOff val="2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F8160E0-390D-4990-9019-2FD6BCEAA21B}" type="VALUE">
                  <a:rPr lang="en-US"/>
                  <a:pPr>
                    <a:defRPr sz="900" b="0" i="0" u="none" strike="noStrike" kern="1200" baseline="0%">
                      <a:solidFill>
                        <a:schemeClr val="tx1">
                          <a:lumMod val="75%"/>
                          <a:lumOff val="2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D9DE56C-74D5-4C98-B0A5-0C4363C08574}" type="VALUE">
                  <a:rPr lang="en-US"/>
                  <a:pPr>
                    <a:defRPr sz="900" b="0" i="0" u="none" strike="noStrike" kern="1200" baseline="0%">
                      <a:solidFill>
                        <a:schemeClr val="tx1">
                          <a:lumMod val="75%"/>
                          <a:lumOff val="2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6C0AC20-E6B4-47BD-A8C0-3874C541C9AB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 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A5F8309-BED3-42E4-A24E-F8023AE4D303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81B776A-558A-4BFC-9AAF-706A46CDB147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CE8DB69-4D3D-4D6C-98FC-C13E726AD4C1}" type="VALUE">
                  <a:rPr lang="en-US"/>
                  <a:pPr>
                    <a:defRPr/>
                  </a:pPr>
                  <a:t>[VALUE]</a:t>
                </a:fld>
                <a:r>
                  <a:rPr lang="en-US"/>
                  <a:t>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Affidabilità!$B$4:$B$5</c:f>
              <c:strCache>
                <c:ptCount val="1"/>
                <c:pt idx="0">
                  <c:v>gpt-3.5-turbo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23-4DE7-A674-9D95BC218A2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323-4DE7-A674-9D95BC218A2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A5F8309-BED3-42E4-A24E-F8023AE4D303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7323-4DE7-A674-9D95BC218A2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CE8DB69-4D3D-4D6C-98FC-C13E726AD4C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7323-4DE7-A674-9D95BC218A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Affidabilità!$A$6:$A$8</c:f>
              <c:strCache>
                <c:ptCount val="2"/>
                <c:pt idx="0">
                  <c:v>Java</c:v>
                </c:pt>
                <c:pt idx="1">
                  <c:v>Scala</c:v>
                </c:pt>
              </c:strCache>
            </c:strRef>
          </c:cat>
          <c:val>
            <c:numRef>
              <c:f>Affidabilità!$B$6:$B$8</c:f>
              <c:numCache>
                <c:formatCode>0.00</c:formatCode>
                <c:ptCount val="2"/>
                <c:pt idx="0">
                  <c:v>36.81318681318681</c:v>
                </c:pt>
                <c:pt idx="1">
                  <c:v>17.666666666666664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3-4DE7-A674-9D95BC218A2F}"/>
            </c:ext>
          </c:extLst>
        </c:ser>
        <c:ser>
          <c:idx val="1"/>
          <c:order val="1"/>
          <c:tx>
            <c:strRef>
              <c:f>Affidabilità!$C$4:$C$5</c:f>
              <c:strCache>
                <c:ptCount val="1"/>
                <c:pt idx="0">
                  <c:v>gpt-4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323-4DE7-A674-9D95BC218A2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323-4DE7-A674-9D95BC218A2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6C0AC20-E6B4-47BD-A8C0-3874C541C9AB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323-4DE7-A674-9D95BC218A2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1B776A-558A-4BFC-9AAF-706A46CDB14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7323-4DE7-A674-9D95BC218A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Affidabilità!$A$6:$A$8</c:f>
              <c:strCache>
                <c:ptCount val="2"/>
                <c:pt idx="0">
                  <c:v>Java</c:v>
                </c:pt>
                <c:pt idx="1">
                  <c:v>Scala</c:v>
                </c:pt>
              </c:strCache>
            </c:strRef>
          </c:cat>
          <c:val>
            <c:numRef>
              <c:f>Affidabilità!$C$6:$C$8</c:f>
              <c:numCache>
                <c:formatCode>0.00</c:formatCode>
                <c:ptCount val="2"/>
                <c:pt idx="0">
                  <c:v>71.00238095238096</c:v>
                </c:pt>
                <c:pt idx="1">
                  <c:v>33.445945945945944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23-4DE7-A674-9D95BC218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90904944"/>
        <c:axId val="1295516416"/>
      </c:barChart>
      <c:catAx>
        <c:axId val="129090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516416"/>
        <c:crosses val="autoZero"/>
        <c:auto val="1"/>
        <c:lblAlgn val="ctr"/>
        <c:lblOffset val="100"/>
        <c:noMultiLvlLbl val="0"/>
      </c:catAx>
      <c:valAx>
        <c:axId val="129551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04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78092845756244"/>
          <c:y val="0.2039062424889197"/>
          <c:w val="0.12964591082556398"/>
          <c:h val="0.13736359878092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[Tests.xlsx]Score % per attempt number!PivotTable4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Score % per Attempt</a:t>
            </a:r>
            <a:r>
              <a:rPr lang="en-GB" baseline="0%"/>
              <a:t> n.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7215087910077023E-2"/>
              <c:y val="-4.81375170817504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6.6133497587408871E-2"/>
              <c:y val="-6.47452285521867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9994974315600824E-2"/>
              <c:y val="-4.813751708175054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2537287688911887E-2"/>
              <c:y val="-6.142368625809965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'Score % per attempt number'!$B$6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8AE-4A35-8C79-E1168ECED306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E-4A35-8C79-E1168ECED306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E-4A35-8C79-E1168ECED306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8AE-4A35-8C79-E1168ECED306}"/>
              </c:ext>
            </c:extLst>
          </c:dPt>
          <c:dLbls>
            <c:dLbl>
              <c:idx val="1"/>
              <c:layout>
                <c:manualLayout>
                  <c:x val="-6.6133497587408871E-2"/>
                  <c:y val="-6.47452285521867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AE-4A35-8C79-E1168ECED306}"/>
                </c:ext>
              </c:extLst>
            </c:dLbl>
            <c:dLbl>
              <c:idx val="3"/>
              <c:layout>
                <c:manualLayout>
                  <c:x val="-2.7215087910077023E-2"/>
                  <c:y val="-4.81375170817504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AE-4A35-8C79-E1168ECED306}"/>
                </c:ext>
              </c:extLst>
            </c:dLbl>
            <c:dLbl>
              <c:idx val="4"/>
              <c:layout>
                <c:manualLayout>
                  <c:x val="-2.9994974315600824E-2"/>
                  <c:y val="-4.8137517081750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AE-4A35-8C79-E1168ECED306}"/>
                </c:ext>
              </c:extLst>
            </c:dLbl>
            <c:dLbl>
              <c:idx val="5"/>
              <c:layout>
                <c:manualLayout>
                  <c:x val="-1.2537287688911887E-2"/>
                  <c:y val="-6.14236862580996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8AE-4A35-8C79-E1168ECED3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'Score % per attempt number'!$A$7:$A$13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'Score % per attempt number'!$B$7:$B$13</c:f>
              <c:numCache>
                <c:formatCode>0.00</c:formatCode>
                <c:ptCount val="6"/>
                <c:pt idx="0">
                  <c:v>40.456349206349202</c:v>
                </c:pt>
                <c:pt idx="1">
                  <c:v>38.716608594657373</c:v>
                </c:pt>
                <c:pt idx="2">
                  <c:v>54.464285714285715</c:v>
                </c:pt>
                <c:pt idx="3">
                  <c:v>39.166666666666664</c:v>
                </c:pt>
                <c:pt idx="4">
                  <c:v>25.833333333333332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C7-42F1-9ED5-6DCD70E8B4C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39947935"/>
        <c:axId val="879577711"/>
      </c:lineChart>
      <c:catAx>
        <c:axId val="23994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77711"/>
        <c:crosses val="autoZero"/>
        <c:auto val="1"/>
        <c:lblAlgn val="ctr"/>
        <c:lblOffset val="100"/>
        <c:noMultiLvlLbl val="0"/>
      </c:catAx>
      <c:valAx>
        <c:axId val="87957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479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'Test Positivi'!$C$1</c:f>
              <c:strCache>
                <c:ptCount val="1"/>
                <c:pt idx="0">
                  <c:v>Test Positivi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C6-4C2B-9912-7C112CCB13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C6-4C2B-9912-7C112CCB13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C6-4C2B-9912-7C112CCB13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7C6-4C2B-9912-7C112CCB13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'Test Positivi'!$A$2:$B$5</c:f>
              <c:multiLvlStrCache>
                <c:ptCount val="4"/>
                <c:lvl>
                  <c:pt idx="0">
                    <c:v>3.5-Turbo</c:v>
                  </c:pt>
                  <c:pt idx="1">
                    <c:v>GPT-4</c:v>
                  </c:pt>
                  <c:pt idx="2">
                    <c:v>3.5-Turbo</c:v>
                  </c:pt>
                  <c:pt idx="3">
                    <c:v>GPT-4</c:v>
                  </c:pt>
                </c:lvl>
                <c:lvl>
                  <c:pt idx="0">
                    <c:v>Java</c:v>
                  </c:pt>
                  <c:pt idx="1">
                    <c:v>Java</c:v>
                  </c:pt>
                  <c:pt idx="2">
                    <c:v>Scala</c:v>
                  </c:pt>
                  <c:pt idx="3">
                    <c:v>Scala</c:v>
                  </c:pt>
                </c:lvl>
              </c:multiLvlStrCache>
            </c:multiLvlStrRef>
          </c:cat>
          <c:val>
            <c:numRef>
              <c:f>'Test Positivi'!$C$2:$C$5</c:f>
              <c:numCache>
                <c:formatCode>General</c:formatCode>
                <c:ptCount val="4"/>
                <c:pt idx="0">
                  <c:v>4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9-424B-A50B-A174B110E027}"/>
            </c:ext>
          </c:extLst>
        </c:ser>
        <c:ser>
          <c:idx val="1"/>
          <c:order val="1"/>
          <c:tx>
            <c:strRef>
              <c:f>'Test Positivi'!$D$1</c:f>
              <c:strCache>
                <c:ptCount val="1"/>
                <c:pt idx="0">
                  <c:v>test positivi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7C6-4C2B-9912-7C112CCB13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7C6-4C2B-9912-7C112CCB13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7C6-4C2B-9912-7C112CCB13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7C6-4C2B-9912-7C112CCB13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'Test Positivi'!$A$2:$B$5</c:f>
              <c:multiLvlStrCache>
                <c:ptCount val="4"/>
                <c:lvl>
                  <c:pt idx="0">
                    <c:v>3.5-Turbo</c:v>
                  </c:pt>
                  <c:pt idx="1">
                    <c:v>GPT-4</c:v>
                  </c:pt>
                  <c:pt idx="2">
                    <c:v>3.5-Turbo</c:v>
                  </c:pt>
                  <c:pt idx="3">
                    <c:v>GPT-4</c:v>
                  </c:pt>
                </c:lvl>
                <c:lvl>
                  <c:pt idx="0">
                    <c:v>Java</c:v>
                  </c:pt>
                  <c:pt idx="1">
                    <c:v>Java</c:v>
                  </c:pt>
                  <c:pt idx="2">
                    <c:v>Scala</c:v>
                  </c:pt>
                  <c:pt idx="3">
                    <c:v>Scala</c:v>
                  </c:pt>
                </c:lvl>
              </c:multiLvlStrCache>
            </c:multiLvlStrRef>
          </c:cat>
          <c:val>
            <c:numRef>
              <c:f>'Test Positivi'!$D$2:$D$5</c:f>
              <c:numCache>
                <c:formatCode>0.00</c:formatCode>
                <c:ptCount val="4"/>
                <c:pt idx="0">
                  <c:v>30.76923076923077</c:v>
                </c:pt>
                <c:pt idx="1">
                  <c:v>53.846153846153847</c:v>
                </c:pt>
                <c:pt idx="2">
                  <c:v>7.6923076923076925</c:v>
                </c:pt>
                <c:pt idx="3">
                  <c:v>53.846153846153847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9-424B-A50B-A174B110E02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'Test Positivi'!$E$1</c:f>
              <c:strCache>
                <c:ptCount val="1"/>
                <c:pt idx="0">
                  <c:v>Test positivi Attempt n.1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AE-4926-B92A-17D2B1C782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AE-4926-B92A-17D2B1C782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AE-4926-B92A-17D2B1C782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AE-4926-B92A-17D2B1C782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'Test Positivi'!$A$2:$B$5</c:f>
              <c:multiLvlStrCache>
                <c:ptCount val="4"/>
                <c:lvl>
                  <c:pt idx="0">
                    <c:v>3.5-Turbo</c:v>
                  </c:pt>
                  <c:pt idx="1">
                    <c:v>GPT-4</c:v>
                  </c:pt>
                  <c:pt idx="2">
                    <c:v>3.5-Turbo</c:v>
                  </c:pt>
                  <c:pt idx="3">
                    <c:v>GPT-4</c:v>
                  </c:pt>
                </c:lvl>
                <c:lvl>
                  <c:pt idx="0">
                    <c:v>Java</c:v>
                  </c:pt>
                  <c:pt idx="1">
                    <c:v>Java</c:v>
                  </c:pt>
                  <c:pt idx="2">
                    <c:v>Scala</c:v>
                  </c:pt>
                  <c:pt idx="3">
                    <c:v>Scala</c:v>
                  </c:pt>
                </c:lvl>
              </c:multiLvlStrCache>
            </c:multiLvlStrRef>
          </c:cat>
          <c:val>
            <c:numRef>
              <c:f>'Test Positivi'!$E$2:$E$5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C-4D66-ACC8-4492F8C81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Confronto</a:t>
            </a:r>
            <a:r>
              <a:rPr lang="en-GB" baseline="0%"/>
              <a:t> Test Positivi e Test Positivi Attempt n.1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Positivi'!$C$1</c:f>
              <c:strCache>
                <c:ptCount val="1"/>
                <c:pt idx="0">
                  <c:v>Test Positivi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'Test Positivi'!$A$2:$B$5</c:f>
              <c:multiLvlStrCache>
                <c:ptCount val="4"/>
                <c:lvl>
                  <c:pt idx="0">
                    <c:v>3.5-Turbo</c:v>
                  </c:pt>
                  <c:pt idx="1">
                    <c:v>GPT-4</c:v>
                  </c:pt>
                  <c:pt idx="2">
                    <c:v>3.5-Turbo</c:v>
                  </c:pt>
                  <c:pt idx="3">
                    <c:v>GPT-4</c:v>
                  </c:pt>
                </c:lvl>
                <c:lvl>
                  <c:pt idx="0">
                    <c:v>Java</c:v>
                  </c:pt>
                  <c:pt idx="1">
                    <c:v>Java</c:v>
                  </c:pt>
                  <c:pt idx="2">
                    <c:v>Scala</c:v>
                  </c:pt>
                  <c:pt idx="3">
                    <c:v>Scala</c:v>
                  </c:pt>
                </c:lvl>
              </c:multiLvlStrCache>
            </c:multiLvlStrRef>
          </c:cat>
          <c:val>
            <c:numRef>
              <c:f>'Test Positivi'!$C$2:$C$5</c:f>
              <c:numCache>
                <c:formatCode>General</c:formatCode>
                <c:ptCount val="4"/>
                <c:pt idx="0">
                  <c:v>4</c:v>
                </c:pt>
                <c:pt idx="1">
                  <c:v>7</c:v>
                </c:pt>
                <c:pt idx="2">
                  <c:v>1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D-449B-A56C-FFBFFE1A9C8E}"/>
            </c:ext>
          </c:extLst>
        </c:ser>
        <c:ser>
          <c:idx val="1"/>
          <c:order val="1"/>
          <c:tx>
            <c:strRef>
              <c:f>'Test Positivi'!$E$1</c:f>
              <c:strCache>
                <c:ptCount val="1"/>
                <c:pt idx="0">
                  <c:v>Test positivi Attempt n.1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'Test Positivi'!$A$2:$B$5</c:f>
              <c:multiLvlStrCache>
                <c:ptCount val="4"/>
                <c:lvl>
                  <c:pt idx="0">
                    <c:v>3.5-Turbo</c:v>
                  </c:pt>
                  <c:pt idx="1">
                    <c:v>GPT-4</c:v>
                  </c:pt>
                  <c:pt idx="2">
                    <c:v>3.5-Turbo</c:v>
                  </c:pt>
                  <c:pt idx="3">
                    <c:v>GPT-4</c:v>
                  </c:pt>
                </c:lvl>
                <c:lvl>
                  <c:pt idx="0">
                    <c:v>Java</c:v>
                  </c:pt>
                  <c:pt idx="1">
                    <c:v>Java</c:v>
                  </c:pt>
                  <c:pt idx="2">
                    <c:v>Scala</c:v>
                  </c:pt>
                  <c:pt idx="3">
                    <c:v>Scala</c:v>
                  </c:pt>
                </c:lvl>
              </c:multiLvlStrCache>
            </c:multiLvlStrRef>
          </c:cat>
          <c:val>
            <c:numRef>
              <c:f>'Test Positivi'!$E$2:$E$5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D-449B-A56C-FFBFFE1A9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9456800"/>
        <c:axId val="993562112"/>
      </c:barChart>
      <c:catAx>
        <c:axId val="104945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562112"/>
        <c:crosses val="autoZero"/>
        <c:auto val="1"/>
        <c:lblAlgn val="ctr"/>
        <c:lblOffset val="100"/>
        <c:noMultiLvlLbl val="0"/>
      </c:catAx>
      <c:valAx>
        <c:axId val="99356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4568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Distribuzione errori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Errori!$C$2</c:f>
              <c:strCache>
                <c:ptCount val="1"/>
                <c:pt idx="0">
                  <c:v>N. Compile 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Errori!$A$3:$B$6</c:f>
              <c:multiLvlStrCache>
                <c:ptCount val="4"/>
                <c:lvl>
                  <c:pt idx="0">
                    <c:v>3.5-Turbo</c:v>
                  </c:pt>
                  <c:pt idx="1">
                    <c:v>GPT-4</c:v>
                  </c:pt>
                  <c:pt idx="2">
                    <c:v>3.5-Turbo</c:v>
                  </c:pt>
                  <c:pt idx="3">
                    <c:v>GPT-4</c:v>
                  </c:pt>
                </c:lvl>
                <c:lvl>
                  <c:pt idx="0">
                    <c:v>Java</c:v>
                  </c:pt>
                  <c:pt idx="1">
                    <c:v>Java</c:v>
                  </c:pt>
                  <c:pt idx="2">
                    <c:v>Scala</c:v>
                  </c:pt>
                  <c:pt idx="3">
                    <c:v>Scala</c:v>
                  </c:pt>
                </c:lvl>
              </c:multiLvlStrCache>
            </c:multiLvlStrRef>
          </c:cat>
          <c:val>
            <c:numRef>
              <c:f>Errori!$C$3:$C$6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7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0-4A8F-88FD-372386886D92}"/>
            </c:ext>
          </c:extLst>
        </c:ser>
        <c:ser>
          <c:idx val="1"/>
          <c:order val="1"/>
          <c:tx>
            <c:strRef>
              <c:f>Errori!$D$2</c:f>
              <c:strCache>
                <c:ptCount val="1"/>
                <c:pt idx="0">
                  <c:v>N. Runtime Error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Errori!$A$3:$B$6</c:f>
              <c:multiLvlStrCache>
                <c:ptCount val="4"/>
                <c:lvl>
                  <c:pt idx="0">
                    <c:v>3.5-Turbo</c:v>
                  </c:pt>
                  <c:pt idx="1">
                    <c:v>GPT-4</c:v>
                  </c:pt>
                  <c:pt idx="2">
                    <c:v>3.5-Turbo</c:v>
                  </c:pt>
                  <c:pt idx="3">
                    <c:v>GPT-4</c:v>
                  </c:pt>
                </c:lvl>
                <c:lvl>
                  <c:pt idx="0">
                    <c:v>Java</c:v>
                  </c:pt>
                  <c:pt idx="1">
                    <c:v>Java</c:v>
                  </c:pt>
                  <c:pt idx="2">
                    <c:v>Scala</c:v>
                  </c:pt>
                  <c:pt idx="3">
                    <c:v>Scala</c:v>
                  </c:pt>
                </c:lvl>
              </c:multiLvlStrCache>
            </c:multiLvlStrRef>
          </c:cat>
          <c:val>
            <c:numRef>
              <c:f>Errori!$D$3:$D$6</c:f>
              <c:numCache>
                <c:formatCode>General</c:formatCode>
                <c:ptCount val="4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0-4A8F-88FD-372386886D92}"/>
            </c:ext>
          </c:extLst>
        </c:ser>
        <c:ser>
          <c:idx val="2"/>
          <c:order val="2"/>
          <c:tx>
            <c:strRef>
              <c:f>Errori!$E$2</c:f>
              <c:strCache>
                <c:ptCount val="1"/>
                <c:pt idx="0">
                  <c:v>N. Response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Errori!$A$3:$B$6</c:f>
              <c:multiLvlStrCache>
                <c:ptCount val="4"/>
                <c:lvl>
                  <c:pt idx="0">
                    <c:v>3.5-Turbo</c:v>
                  </c:pt>
                  <c:pt idx="1">
                    <c:v>GPT-4</c:v>
                  </c:pt>
                  <c:pt idx="2">
                    <c:v>3.5-Turbo</c:v>
                  </c:pt>
                  <c:pt idx="3">
                    <c:v>GPT-4</c:v>
                  </c:pt>
                </c:lvl>
                <c:lvl>
                  <c:pt idx="0">
                    <c:v>Java</c:v>
                  </c:pt>
                  <c:pt idx="1">
                    <c:v>Java</c:v>
                  </c:pt>
                  <c:pt idx="2">
                    <c:v>Scala</c:v>
                  </c:pt>
                  <c:pt idx="3">
                    <c:v>Scala</c:v>
                  </c:pt>
                </c:lvl>
              </c:multiLvlStrCache>
            </c:multiLvlStrRef>
          </c:cat>
          <c:val>
            <c:numRef>
              <c:f>Errori!$E$3:$E$6</c:f>
              <c:numCache>
                <c:formatCode>General</c:formatCode>
                <c:ptCount val="4"/>
                <c:pt idx="0">
                  <c:v>10</c:v>
                </c:pt>
                <c:pt idx="1">
                  <c:v>2</c:v>
                </c:pt>
                <c:pt idx="2">
                  <c:v>11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0-4A8F-88FD-372386886D92}"/>
            </c:ext>
          </c:extLst>
        </c:ser>
        <c:ser>
          <c:idx val="3"/>
          <c:order val="3"/>
          <c:tx>
            <c:strRef>
              <c:f>Errori!$F$2</c:f>
              <c:strCache>
                <c:ptCount val="1"/>
                <c:pt idx="0">
                  <c:v>N.  Assertion Error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Errori!$A$3:$B$6</c:f>
              <c:multiLvlStrCache>
                <c:ptCount val="4"/>
                <c:lvl>
                  <c:pt idx="0">
                    <c:v>3.5-Turbo</c:v>
                  </c:pt>
                  <c:pt idx="1">
                    <c:v>GPT-4</c:v>
                  </c:pt>
                  <c:pt idx="2">
                    <c:v>3.5-Turbo</c:v>
                  </c:pt>
                  <c:pt idx="3">
                    <c:v>GPT-4</c:v>
                  </c:pt>
                </c:lvl>
                <c:lvl>
                  <c:pt idx="0">
                    <c:v>Java</c:v>
                  </c:pt>
                  <c:pt idx="1">
                    <c:v>Java</c:v>
                  </c:pt>
                  <c:pt idx="2">
                    <c:v>Scala</c:v>
                  </c:pt>
                  <c:pt idx="3">
                    <c:v>Scala</c:v>
                  </c:pt>
                </c:lvl>
              </c:multiLvlStrCache>
            </c:multiLvlStrRef>
          </c:cat>
          <c:val>
            <c:numRef>
              <c:f>Errori!$F$3:$F$6</c:f>
              <c:numCache>
                <c:formatCode>General</c:formatCode>
                <c:ptCount val="4"/>
                <c:pt idx="0">
                  <c:v>5</c:v>
                </c:pt>
                <c:pt idx="1">
                  <c:v>9</c:v>
                </c:pt>
                <c:pt idx="2">
                  <c:v>1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0-4A8F-88FD-372386886D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13517344"/>
        <c:axId val="1048133872"/>
      </c:barChart>
      <c:catAx>
        <c:axId val="111351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133872"/>
        <c:crosses val="autoZero"/>
        <c:auto val="1"/>
        <c:lblAlgn val="ctr"/>
        <c:lblOffset val="100"/>
        <c:noMultiLvlLbl val="0"/>
      </c:catAx>
      <c:valAx>
        <c:axId val="10481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17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% Errori Java 3.5-Turbo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Errori!$A$3:$B$3</c:f>
              <c:strCache>
                <c:ptCount val="2"/>
                <c:pt idx="0">
                  <c:v>Java</c:v>
                </c:pt>
                <c:pt idx="1">
                  <c:v>3.5-Turbo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8-450F-9D88-43043E2E73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8-450F-9D88-43043E2E73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8-450F-9D88-43043E2E73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8-450F-9D88-43043E2E73A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72453B2-01E3-4DBE-9472-4605D8E09F8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E68-450F-9D88-43043E2E73A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719199B-F714-4B3C-82FE-F03AC394A2B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E68-450F-9D88-43043E2E73A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F7740D-8BCC-4D15-8B9F-3CC766B159B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E68-450F-9D88-43043E2E73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054CB84-3096-407E-A6C4-7031419647B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E68-450F-9D88-43043E2E73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(Errori!$C$8,Errori!$D$8,Errori!$E$8,Errori!$F$8)</c:f>
              <c:strCache>
                <c:ptCount val="4"/>
                <c:pt idx="0">
                  <c:v>% Compilazione</c:v>
                </c:pt>
                <c:pt idx="1">
                  <c:v>% Runtime</c:v>
                </c:pt>
                <c:pt idx="2">
                  <c:v>% Response</c:v>
                </c:pt>
                <c:pt idx="3">
                  <c:v>% Assertion</c:v>
                </c:pt>
              </c:strCache>
            </c:strRef>
          </c:cat>
          <c:val>
            <c:numRef>
              <c:f>(Errori!$C$9,Errori!$D$9,Errori!$E$9,Errori!$F$9)</c:f>
              <c:numCache>
                <c:formatCode>0.00</c:formatCode>
                <c:ptCount val="4"/>
                <c:pt idx="0">
                  <c:v>9.0909090909090917</c:v>
                </c:pt>
                <c:pt idx="1">
                  <c:v>22.727272727272727</c:v>
                </c:pt>
                <c:pt idx="2">
                  <c:v>45.454545454545453</c:v>
                </c:pt>
                <c:pt idx="3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3-4FC8-81C2-70D272A0BC4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% Errori Java GPT-4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Errori!$A$4:$B$4</c:f>
              <c:strCache>
                <c:ptCount val="2"/>
                <c:pt idx="0">
                  <c:v>Java</c:v>
                </c:pt>
                <c:pt idx="1">
                  <c:v>GPT-4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7-48FD-ACA2-2F8CFCA90D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7-48FD-ACA2-2F8CFCA90D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7-48FD-ACA2-2F8CFCA90D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CC7-48FD-ACA2-2F8CFCA90D0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A01DA91-5A58-4015-9F0C-B3D2B745137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CC7-48FD-ACA2-2F8CFCA90D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BDBC145-708D-4EB6-8F9E-70C2CB13D125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CC7-48FD-ACA2-2F8CFCA90D0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38677D-4453-46FD-99D9-5C6E3A0BA5A2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CC7-48FD-ACA2-2F8CFCA90D0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2FDA190-7117-48B1-A958-412218DBD226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CC7-48FD-ACA2-2F8CFCA90D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(Errori!$C$8,Errori!$D$8,Errori!$E$8,Errori!$F$8)</c:f>
              <c:strCache>
                <c:ptCount val="4"/>
                <c:pt idx="0">
                  <c:v>% Compilazione</c:v>
                </c:pt>
                <c:pt idx="1">
                  <c:v>% Runtime</c:v>
                </c:pt>
                <c:pt idx="2">
                  <c:v>% Response</c:v>
                </c:pt>
                <c:pt idx="3">
                  <c:v>% Assertion</c:v>
                </c:pt>
              </c:strCache>
            </c:strRef>
          </c:cat>
          <c:val>
            <c:numRef>
              <c:f>(Errori!$C$10,Errori!$D$10,Errori!$E$10,Errori!$F$10)</c:f>
              <c:numCache>
                <c:formatCode>0.00</c:formatCode>
                <c:ptCount val="4"/>
                <c:pt idx="0">
                  <c:v>11.76470588235294</c:v>
                </c:pt>
                <c:pt idx="1">
                  <c:v>23.52941176470588</c:v>
                </c:pt>
                <c:pt idx="2">
                  <c:v>11.76470588235294</c:v>
                </c:pt>
                <c:pt idx="3">
                  <c:v>52.941176470588239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8-4764-98EC-73ACF6F1D67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% Errori</a:t>
            </a:r>
            <a:r>
              <a:rPr lang="en-US" baseline="0%"/>
              <a:t> </a:t>
            </a:r>
            <a:r>
              <a:rPr lang="en-US"/>
              <a:t>Scala 3.5-Turbo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Errori!$A$11:$B$11</c:f>
              <c:strCache>
                <c:ptCount val="2"/>
                <c:pt idx="0">
                  <c:v>Scala</c:v>
                </c:pt>
                <c:pt idx="1">
                  <c:v>3.5-Turbo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B3-4B9D-95F2-737CC12B9A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B3-4B9D-95F2-737CC12B9A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B3-4B9D-95F2-737CC12B9A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B3-4B9D-95F2-737CC12B9A9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28%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6B3-4B9D-95F2-737CC12B9A9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24%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6B3-4B9D-95F2-737CC12B9A9B}"/>
                </c:ext>
              </c:extLst>
            </c:dLbl>
            <c:dLbl>
              <c:idx val="2"/>
              <c:layout>
                <c:manualLayout>
                  <c:x val="8.5812217884508088E-2"/>
                  <c:y val="-8.3791257836354229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44%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6B3-4B9D-95F2-737CC12B9A9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B6B3-4B9D-95F2-737CC12B9A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Errori!$C$8:$F$8</c:f>
              <c:strCache>
                <c:ptCount val="4"/>
                <c:pt idx="0">
                  <c:v>% Compilazione</c:v>
                </c:pt>
                <c:pt idx="1">
                  <c:v>% Runtime</c:v>
                </c:pt>
                <c:pt idx="2">
                  <c:v>% Response</c:v>
                </c:pt>
                <c:pt idx="3">
                  <c:v>% Assertion</c:v>
                </c:pt>
              </c:strCache>
            </c:strRef>
          </c:cat>
          <c:val>
            <c:numRef>
              <c:f>Errori!$C$11:$F$11</c:f>
              <c:numCache>
                <c:formatCode>0.00</c:formatCode>
                <c:ptCount val="4"/>
                <c:pt idx="0">
                  <c:v>28.000000000000004</c:v>
                </c:pt>
                <c:pt idx="1">
                  <c:v>24</c:v>
                </c:pt>
                <c:pt idx="2">
                  <c:v>44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4-48CB-8881-CD52829CC7E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% Errori Scala GPT-4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Errori!$A$12:$B$12</c:f>
              <c:strCache>
                <c:ptCount val="2"/>
                <c:pt idx="0">
                  <c:v>Scala</c:v>
                </c:pt>
                <c:pt idx="1">
                  <c:v>GPT-4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AB-4D9B-BF5C-D7C2A1EFFC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AB-4D9B-BF5C-D7C2A1EFFC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AB-4D9B-BF5C-D7C2A1EFFC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1AB-4D9B-BF5C-D7C2A1EFFCE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A50790E-A351-419F-8774-40BF6C9058E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1AB-4D9B-BF5C-D7C2A1EFFCE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7D27248-7496-477E-9715-CF18BEA54B8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1AB-4D9B-BF5C-D7C2A1EFFCE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278385C-E72B-45F0-9614-1F7D480CC5C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1AB-4D9B-BF5C-D7C2A1EFFC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Errori!$C$8:$F$8</c:f>
              <c:strCache>
                <c:ptCount val="4"/>
                <c:pt idx="0">
                  <c:v>% Compilazione</c:v>
                </c:pt>
                <c:pt idx="1">
                  <c:v>% Runtime</c:v>
                </c:pt>
                <c:pt idx="2">
                  <c:v>% Response</c:v>
                </c:pt>
                <c:pt idx="3">
                  <c:v>% Assertion</c:v>
                </c:pt>
              </c:strCache>
            </c:strRef>
          </c:cat>
          <c:val>
            <c:numRef>
              <c:f>Errori!$C$12:$F$12</c:f>
              <c:numCache>
                <c:formatCode>0.00</c:formatCode>
                <c:ptCount val="4"/>
                <c:pt idx="0">
                  <c:v>66.666666666666657</c:v>
                </c:pt>
                <c:pt idx="1">
                  <c:v>0</c:v>
                </c:pt>
                <c:pt idx="2">
                  <c:v>6.666666666666667</c:v>
                </c:pt>
                <c:pt idx="3">
                  <c:v>26.666666666666668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E-45DE-9774-7EC937C3D0C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5.xml"/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Relationship Id="rId5" Type="http://purl.oclc.org/ooxml/officeDocument/relationships/chart" Target="../charts/chart10.xml"/><Relationship Id="rId4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396240</xdr:colOff>
      <xdr:row>8</xdr:row>
      <xdr:rowOff>140970</xdr:rowOff>
    </xdr:from>
    <xdr:to>
      <xdr:col>15</xdr:col>
      <xdr:colOff>68580</xdr:colOff>
      <xdr:row>25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B39089-6A8C-0DCA-B825-4D872A9FD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610028</xdr:colOff>
      <xdr:row>3</xdr:row>
      <xdr:rowOff>143824</xdr:rowOff>
    </xdr:from>
    <xdr:to>
      <xdr:col>9</xdr:col>
      <xdr:colOff>666195</xdr:colOff>
      <xdr:row>24</xdr:row>
      <xdr:rowOff>71210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B5363-B789-C74D-C460-0ACD9C089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7</xdr:col>
      <xdr:colOff>342367</xdr:colOff>
      <xdr:row>0</xdr:row>
      <xdr:rowOff>130554</xdr:rowOff>
    </xdr:from>
    <xdr:to>
      <xdr:col>14</xdr:col>
      <xdr:colOff>384997</xdr:colOff>
      <xdr:row>15</xdr:row>
      <xdr:rowOff>37301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57752E-656D-AF07-FE43-62F59A95A1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560842</xdr:colOff>
      <xdr:row>0</xdr:row>
      <xdr:rowOff>136414</xdr:rowOff>
    </xdr:from>
    <xdr:to>
      <xdr:col>22</xdr:col>
      <xdr:colOff>257109</xdr:colOff>
      <xdr:row>15</xdr:row>
      <xdr:rowOff>41564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8740EC-8DDC-D4CC-69C5-B6F1C9C9F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443345</xdr:colOff>
      <xdr:row>17</xdr:row>
      <xdr:rowOff>151411</xdr:rowOff>
    </xdr:from>
    <xdr:to>
      <xdr:col>14</xdr:col>
      <xdr:colOff>337457</xdr:colOff>
      <xdr:row>41</xdr:row>
      <xdr:rowOff>145687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7100903-08DA-CD8C-CDF5-539DC51E6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525483</xdr:colOff>
      <xdr:row>14</xdr:row>
      <xdr:rowOff>130580</xdr:rowOff>
    </xdr:from>
    <xdr:to>
      <xdr:col>15</xdr:col>
      <xdr:colOff>180440</xdr:colOff>
      <xdr:row>38</xdr:row>
      <xdr:rowOff>167989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BF7768-6180-40B3-A8E6-1BA44B8E5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252351</xdr:colOff>
      <xdr:row>0</xdr:row>
      <xdr:rowOff>183698</xdr:rowOff>
    </xdr:from>
    <xdr:to>
      <xdr:col>24</xdr:col>
      <xdr:colOff>43543</xdr:colOff>
      <xdr:row>18</xdr:row>
      <xdr:rowOff>104898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3AAB8B-04F5-26E9-9CBA-DE76FCC23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24</xdr:col>
      <xdr:colOff>337456</xdr:colOff>
      <xdr:row>1</xdr:row>
      <xdr:rowOff>2176</xdr:rowOff>
    </xdr:from>
    <xdr:to>
      <xdr:col>33</xdr:col>
      <xdr:colOff>326571</xdr:colOff>
      <xdr:row>18</xdr:row>
      <xdr:rowOff>141513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E7674F-3DD5-322E-26DB-D892281D4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391888</xdr:colOff>
      <xdr:row>20</xdr:row>
      <xdr:rowOff>37011</xdr:rowOff>
    </xdr:from>
    <xdr:to>
      <xdr:col>25</xdr:col>
      <xdr:colOff>119744</xdr:colOff>
      <xdr:row>39</xdr:row>
      <xdr:rowOff>15238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9ED7058-D9B9-5069-4986-A4B589D36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25</xdr:col>
      <xdr:colOff>293914</xdr:colOff>
      <xdr:row>20</xdr:row>
      <xdr:rowOff>32656</xdr:rowOff>
    </xdr:from>
    <xdr:to>
      <xdr:col>35</xdr:col>
      <xdr:colOff>10885</xdr:colOff>
      <xdr:row>39</xdr:row>
      <xdr:rowOff>4353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ADE222-A71E-FD6D-6FDB-0673A79D5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" refreshedDateIso="2024-01-16T23:48:11.99900028761475975" createdVersion="8" refreshedVersion="8" minRefreshableVersion="3" recordCount="113" xr:uid="{96CE6CFE-E51D-45E3-90D8-9D55D135AFC5}">
  <cacheSource type="worksheet">
    <worksheetSource name="Table1"/>
  </cacheSource>
  <cacheFields count="9">
    <cacheField name="Test Name" numFmtId="0">
      <sharedItems count="13">
        <s v="a201401"/>
        <s v="a201401b"/>
        <s v="a201501a"/>
        <s v="a201504"/>
        <s v="a201602a"/>
        <s v="a201603a"/>
        <s v="a2017a01b"/>
        <s v="a2017a06"/>
        <s v="a201803b"/>
        <s v="a201802a"/>
        <s v="a201901a"/>
        <s v="a201902a"/>
        <s v="a202303c"/>
      </sharedItems>
    </cacheField>
    <cacheField name="Language" numFmtId="0">
      <sharedItems count="2">
        <s v="Java"/>
        <s v="Scala"/>
      </sharedItems>
    </cacheField>
    <cacheField name="Model" numFmtId="0">
      <sharedItems count="2">
        <s v="gpt-3.5-turbo"/>
        <s v="gpt-4"/>
      </sharedItems>
    </cacheField>
    <cacheField name="Attempt n. 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Score" numFmtId="0">
      <sharedItems containsString="0" containsBlank="1" containsNumber="1" minValue="0" maxValue="9" count="17">
        <n v="1.5"/>
        <n v="2"/>
        <n v="0"/>
        <n v="2.5"/>
        <n v="3"/>
        <m/>
        <n v="3.5"/>
        <n v="0.5"/>
        <n v="6"/>
        <n v="5"/>
        <n v="7"/>
        <n v="1"/>
        <n v="4.5"/>
        <n v="9"/>
        <n v="6.5"/>
        <n v="8"/>
        <n v="4"/>
      </sharedItems>
    </cacheField>
    <cacheField name="N. Junit Tests" numFmtId="0">
      <sharedItems containsSemiMixedTypes="0" containsString="0" containsNumber="1" containsInteger="1" minValue="2" maxValue="10"/>
    </cacheField>
    <cacheField name="Score %" numFmtId="0">
      <sharedItems containsSemiMixedTypes="0" containsString="0" containsNumber="1" minValue="0" maxValue="100" count="15">
        <n v="75"/>
        <n v="100"/>
        <n v="0"/>
        <n v="50"/>
        <n v="83.333333333333343"/>
        <n v="66.666666666666657"/>
        <n v="87.5"/>
        <n v="62.5"/>
        <n v="25"/>
        <n v="20"/>
        <n v="90"/>
        <n v="81.25"/>
        <n v="57.142857142857139"/>
        <n v="85.714285714285708"/>
        <n v="80"/>
      </sharedItems>
    </cacheField>
    <cacheField name="Error Type" numFmtId="0">
      <sharedItems containsBlank="1" count="5">
        <s v="Runtime"/>
        <m/>
        <s v="Compile"/>
        <s v="Response"/>
        <s v="Assertion"/>
      </sharedItems>
    </cacheField>
    <cacheField name="Comments" numFmtId="0">
      <sharedItems containsBlank="1" count="69" longText="1">
        <s v="testExceptions - OK_x000a_testOK - failed at the second 'assertTrue(fib.consumeNext(1));' java.lang.AssertionError"/>
        <m/>
        <s v="imports not provided_x000a_NullPointerException"/>
        <s v="java: cannot infer type arguments for mmlTests.a201401b.java.gpt35turboAdvanced.ProgressiveAcceptorImpl_x000a_reason: cannot use '&lt;&gt;' with non-generic class mmlTests.a201401b.java.gpt35turboAdvanced.ProgressiveAcceptorImpl"/>
        <s v="testExceptions - java.lang.AssertionError: Not negative! at org.junit.Assert.fail(Assert.java:89) at mmlTests.a201401b.Test2014a01b.testExceptions(Test2014a01b.java:130)_x000a_testAnotherOK - OK_x000a_testOK - java.lang.IllegalArgumentException at mmlTests.a201401b.java.gpt35turboAdvanced.ProgressiveAcceptorImpl.accept(ProgressiveAcceptorImpl.java:64)"/>
        <s v="testExceptions - java.lang.AssertionError: Not negative! at org.junit.Assert.fail(Assert.java:89) at mmlTests.a201401b.Test2014a01b.testExceptions(Test2014a01b.java:130)_x000a_testAnotherOK - OK_x000a_testOK - OK"/>
        <s v="testExceptions - OK_x000a_testAnotherOK - OK_x000a_testOK - java.lang.IllegalArgumentException at mmlTests.a201401b.java.gpt35turboAdvanced.ProgressiveAcceptorImpl.accept(ProgressiveAcceptorImpl.java:64)"/>
        <s v="The response was cut"/>
        <s v="No response after 10 min"/>
        <s v="testExceptions - OK_x000a_testAnotherOK - assertion error at assertFalse(pa.accept(2, &quot;&quot;));_x000a_testOK - assertion error at assertFalse(pa.accept(4, 30.0));"/>
        <s v="testExceptions - java.lang.AssertionError: Not negative! at org.junit.Assert.fail(Assert.java:89) at mmlTests.a201401b.Test2014a01b.testExceptions(Test2014a01b.java:130)_x000a_testAnotherOK - OK_x000a_testOK - java.lang.IndexOutOfBoundsException: Invalid position at mmlTests.a201401b.scala.gpt35turboAdvanced.ProgressiveAcceptorImpl.accept(ProgressiveAcceptorImpl.scala:30)"/>
        <s v="testExceptions - OK_x000a_testAnotherOK - OK_x000a_testOK - java.lang.IndexOutOfBoundsException: Invalid position at mmlTests.a201401b.scala.gpt35turboAdvanced.ProgressiveAcceptorImpl.accept(ProgressiveAcceptorImpl.scala:30)"/>
        <s v="testExceptions - OK_x000a_testAnotherOK - OK_x000a_testOK - java.lang.IndexOutOfBoundsException: 4"/>
        <s v="testExceptions - OK_x000a_testAnotherOK - OK_x000a_testOK - java.lang.IndexOutOfBoundsException: Invalid position at mmlTests.a201401b.scala.gpt35turboAdvanced.ProgressiveAcceptorImpl.accept(ProgressiveAcceptorImpl.scala:33)"/>
        <s v="LOOP ON testOK - java.lang.IndexOutOfBoundsException: 4"/>
        <s v="testExceptions - java.lang.AssertionError: Wrong exception thrown at org.junit.Assert.fail(Assert.java:89) at llmTests.a201401b.Test2014a01b.testExceptions(Test2014a01b.java:118)Internal error (java.lang.RuntimeException): java.lang.IndexOutOfBoundsException"/>
        <s v="testBasicBooking - OK_x000a_testConflictingBooking - java.lang.AssertionError at fail(&quot;cannot book with conflict from 16 to 17&quot;);_x000a_optionalTestJumpBooking -  java.lang.AssertionError at assertTrue(set.contains(new Pair&lt;&gt;(16,&quot;OOP&quot;)));_x000a_testPossibleSlots - OK"/>
        <s v="||"/>
        <s v="testBasicBooking - OK_x000a_testConflictingBooking - java.lang.IllegalStateException: Invalid starting time or duration_x000a_optionalTestJumpBooking - java.lang.IllegalStateException: Invalid starting time or duration_x000a_testPossibleSlots - OK"/>
        <s v="testBasicBooking - OK_x000a_testConflictingBooking - java.lang.AssertionError: Expected :5 Actual   :6_x000a_optionalTestJumpBooking -java.lang.AssertionError: Expected :5 Actual   :6_x000a_testPossibleSlots - OK"/>
        <s v="Found:    Int =&gt; Integer Required: Integer =&gt; Integer at result.map { case (pair, set) =&gt; (pair, set.map(Integer.valueOf).asJava) }.toMap.asJava"/>
        <s v="testBasicBooking - OK_x000a_testConglictingBooking - OK_x000a_optionalTestJumpBooking - java.lang.AssertionError at llmTests.a201501a.Test201501a.optionalTestJumpBooking(Test201501a.java:79)_x000a_testPossibleSlots - OK"/>
        <s v="multiple type errors"/>
        <s v="testBasicBooking - Expected : 5 Actual : 6_x000a_testConglictingBooking - Expected : 4 Actual : 6_x000a_optionalTestJumpBooking - Expected : 4 Actual : 6_x000a_testPossibleSlots - OK"/>
        <s v="testBasic - java.lang.NullPointerException: Cannot invoke &quot;java.util.List.iterator()&quot; because &quot;this.sons&quot; is null_x000a_optionalTestEmpty - java.lang.AssertionError: Expected :1 Actual   :0"/>
        <s v="the response copied the passed tests "/>
        <s v="testBasic -java.lang.NullPointerException: Cannot invoke &quot;java.util.List.forEach(java.util.function.Consumer)&quot; because &quot;sons&quot; is null at mmlTests.a201504.Test2015a04.testBasic(Test2015a04.java:36)_x000a_optionalTestEmpty -java.lang.AssertionError: Expected :1 Actual   :0 at mmlTests.a201504.Test2015a04.optionalTestEmpty(Test2015a04.java:100)"/>
        <s v="cut the response"/>
        <s v="testBasic - OK_x000a_optionalTestEmpty - java.lang.AssertionError:  Expected :1 Actual   :0 at mmlTests.a201504.Test2015a04.optionalTestEmpty(Test2015a04.java:100)"/>
        <s v="testBasic - OK_x000a_optionalTestEmpty -java.lang.AssertionError: can't get subtrees if emty at mmlTests.a201504.Test2015a04.optionalTestEmpty(Test2015a04.java:131)"/>
        <s v="Found:    Set[Q] Required: java.util.Set[Q] at queues.keySet"/>
        <s v="value foreach is not a member of java.util.Collection[java.util.ArrayList[T]]"/>
        <s v="Not found: type JlSet_x000a_Not found: type jlHashMap_x000a_Not found: type jlLinkedList_x000a_Not found: type jlOptional"/>
        <s v="value fill is not a member of object java.util.List"/>
        <s v="object List in package java.util does not take type parameters_x000a_value toList is not a member of java.util.Set[X]_x000a_value fill is not a member of object java.util.List_x000a_value count is not a member of java.util.List[X]"/>
        <s v="the response contained only the tests (provided in the request)"/>
        <s v="testSkipOver - OK_x000a_testSkip - java.lang.AssertionError:  Expected :[6, 8] Actual   :[4, 6, 8] at assertEquals(p.getFst(),Arrays.asList(4,6,8));_x000a_testFromSuppliers - OK_x000a_testConstant - OK_x000a_testCombine - java.lang.AssertionError: Expected :[0, 5, 2, 4] Actual   :[0, 2, 4, 5] at assertEquals(p.getFst(),Arrays.asList(0,2,4,5));_x000a_testDiscrete - java.lang.AssertionError: Expected :[0, 0, 1, 3, 6] Actual   :[0, 1, 2, 3, 4] at assertEquals(p.getFst(),Arrays.asList(0,1,2,3,4));_x000a_optionalTestDropValues - OK_x000a_testNextEvent - java.lang.AssertionError at assertTrue(e.isPresent() &amp;&amp; e.get().getTime()==1 &amp;&amp; e.get().getValue().equals(&quot;a&quot;));"/>
        <s v="testSkipOver - java.lang.AssertionError: Expected :5 Actual   :0_x000a_testSkip - java.lang.AssertionError: Expected :[0, 2, 4, 6, 8] Actual   :[4, 6, 8]_x000a_testFromSuppliers - OK_x000a_testConstant - OK_x000a_testCombine -OK_x000a_testDiscrete - OK_x000a_optionalTestDropValues - OK_x000a_testNextEvent -OK"/>
        <s v="mmlTests.a201706.java.gpt4.SequenceHelpersImpl is not abstract and does not override abstract method &lt;X&gt;zip(mmlTests.a201706.java.Sequence&lt;X&gt;) in mmlTests.a201706.java.SequenceHelpers"/>
        <s v="error overriding method zip in trait SequenceHelpers of type [X]"/>
        <s v="testZip - stack overflow at llmTests.shared.scala.Pair.equals(Pair.scala:18)_x000a_testValue - OK_x000a_testIncrementing - OK_x000a_optionalTestAccumulating - OK_x000a_testCyclic - OK"/>
        <s v="Test2018a03b.testSortedAcceptedArticles - java.lang.AssertionError:  Expected :[[4;8.0], [1;9.0]] Actual   :[[4;7.0], [2;7.5], [1;8.5]] at sssertEquals(cr.sortedAcceptedArticles(),Arrays.asList(new Pair&lt;&gt;(4,7.0),new Pair&lt;&gt;(2,7.5),new Pair&lt;&gt;(1,8.5)));_x000a_Test2018a03b.optionalTestAverageWeightedFinalScore - java.lang.AssertionError:  Expected :5.4 Actual   :5.1 at assertEquals(cr.averageWeightedFinalScoreMap().get(1),(4.8+5.4)/2,0.01);_x000a_Test2018a03b.testOrderedScores - java.lang.AssertionError: Expected :[3, 4, 4, 6, 6, 7, 7, 8, 8, 9, 9] Actual   :[4, 9] at assertEquals(cr.orderedScores(2, Question.RELEVANCE),Arrays.asList(4,9));_x000a_Test2018a03b.testAverageFinalScore - java.lang.AssertionError: Expected :9.0 Actual   :8.5 at assertEquals(cr.averageFinalScore(1),8.5,0.01);_x000a_Test2018a03b.testAcceptedArticles - java.lang.AssertionError: Expected :[1, 4] Actual   :[1, 2, 4] at assertEquals(cr.acceptedArticles(),new HashSet&lt;&gt;(Arrays.asList(1,2,4)));"/>
        <s v="testSortedAcceptedArticles - OK_x000a_optionalTestAverageWeightedFinalScore - java.lang.AssertionError: Expected :4.6 Actual   :4.933333333333333 at assertEquals(cr.averageWeightedFinalScoreMap().get(4),(3.6+5.6+5.6)/3,0.01);_x000a_testOrderedScores - OK_x000a_testAverageFinalScore - OK_x000a_testAcceptedArticles - OK "/>
        <s v="value getOrElseUpdate is not a member of Map_x000a_Missing parameter type at averageFinalScore(_._1) &gt; 5.0_x000a_value _2 is not a member of llmTests.shared.java.Pair_x000a_ambiguous given instances: both object Char in object Ordering and object Byte in object Ordering match type Ordering[B] of parameter ord of method sortBy in trait SeqOps"/>
        <s v="value getOrElseUpdate is not a member of Map_x000a_Missing parameter type at averageFinalScore(_._1) &gt; 5.0"/>
        <s v="Cannot prove that (Int, Double) &lt;:&lt; (Integer, V) at ...}.toMap"/>
        <s v="error overriding multiple methods"/>
        <s v="error overriding method orderedScores in trait ConferenceReviewing_x000a_error overriding method acceptedArticles in trait ConferenceReviewing_x000a_class ConferenceReviewingImpl needs to be abstract, since: it has 4 unimplemented members_x000a_method loadReview has a different signature than the overridden declaration"/>
        <s v="Cannot prove that (llmTests.a201803b.scala.ConferenceReviewing.Question, Integer) &lt;:&lt;(llmTests.a201803b.scala.ConferenceReviewing.Question, V)where:    V is a type variable with constraint &lt;: Int.load(article, scores.asScala.toMap)"/>
        <s v="Missing parameter type I could not infer the type of the parameter _$5 of expanded function:_x000a__$5 =&gt; _$5._1. at review.exists(_(Question.RELEVANCE) &gt;= 8) &amp;&amp; averageFinalScore(_._1) &gt; 5"/>
        <s v="Recursive value acceptedArticles needs type_x000a_value reverse is not a member of object scala.math.Ordering.Double"/>
        <s v="java: variable points might not have been initialized"/>
        <s v="optionalTypeCantBeNull - java.lang.Exception: Unexpected exception, expected&lt;java.lang.NullPointerException&gt; but was&lt;java.lang.IllegalStateException&gt;_x000a_basicTest -OK_x000a_optionalTestNoNameSpecified - OK_x000a_testTournamentCantBeBuiltTwice - OK_x000a_optionalTestCantAddResultBeforeType - OK_x000a_optionalTestCantAddWinnerTwice - OK_x000a_anotherTest - OK_x000a_testNoTypeSpecified - OK_x000a_optionalTestNoRankingSpecified - OK_x000a_optionalTestCantAddResultTwice - OK"/>
        <s v="value foreach is not a member of Int =&gt; String_x000a_value ++ is not a member of Int =&gt; String_x000a_Found:    (player : String) Required: Int case (player, result) =&gt; player -&gt; (rank.get(player) + ttype.get.ordinal() * 250 * (result.ordinal() match {_x000a_Found:    List[String] Required: java.util.List[String]_x000a_Double definition: val winner, def winner()"/>
        <s v="value + is not a member of Matchable, but could be made available as an extension method._x000a_Found:    Int =&gt; String Required: Map[String, Integer] override def initialRanking(): java.util.Map[String,Integer] = mapToJavaMap(rank.get)"/>
        <s v="value + is not a member of Matchable, but could be made available as an extension method at case (player, result) =&gt; resultingRank = resultingRank.updated(player, resultingRank.getOrElse(player, 0) + pointsFor(result, ttype.get))_x000a_Double definition: val winner, def winner()_x000a_Double definition: val rank, def rank()"/>
        <s v="value + is not a member of Matchable at resultingRank = resultingRank.updated(player, playerInitialRank + points)"/>
        <s v="value intValue is not a member of Matchable at resultingRank = resultingRank.updated(player, Integer.valueOf(playerInitialRank.intValue() + points))"/>
        <s v="java: cannot find symbol symbol:   method addEdge(X,X) location: variable graph of type mmlTests.a201901a.java.Graph&lt;X&gt;"/>
        <s v="Made me change the inteface provided code. Even after the edit, the code doesn't compile"/>
        <s v="testDirectedCircle - OK_x000a_testFull - OK_x000a_testBiChain - OK_x000a_testBiCircle - OK_x000a_testBiStar - OK_x000a_optionalTestCombine - java.lang.AssertionError: Expected :[30, 20, 10, 0, 40] Actual   :[0]_x000a_testDirectedChain - java.lang.AssertionError: Expected :[b, a, d, c] Actual   :[a, b, c]_x000a_testDirectedStar -java.lang.AssertionError: Expected :[10, 0, 30, 20] Actual   :[0]"/>
        <s v="testSingleTask - java.lang.NullPointerException: Cannot invoke &quot;java.util.Set.iterator()&quot; because the return value of &quot;java.util.Map.get(Object)&quot; _x000a_optionalTestWrongTask - java.lang.AssertionError: Expected exception: java.lang.IllegalStateException_x000a_testTaskFork - java.lang.AssertionError: Expected :[0] Actual   :[20, 10, 30] at assertEquals(Set.of(0),w.getNextTasksToDo());_x000a_testTaskJoin - java.lang.AssertionError: Expected :[20, 10, 30] Actual   :[0] at assertEquals(Set.of(10,20,30),w.getNextTasksToDo());_x000a_optionalTestUnknownTask - OK_x000a_testTaskSequence - OK_x000a_optionalTestConcatenation - Expected :[20, 10] Actual   :[] at assertEquals(Set.of(10,20),w.getNextTasksToDo());"/>
        <s v="testSingleTask -OK_x000a_optionalTestWrongTask - OK_x000a_testTaskFork - OK_x000a_testTaskJoin - OK_x000a_optionalTestUnknownTask - OK_x000a_testTaskSequence - OK_x000a_optionalTestConcatenation - ava.lang.NullPointerException: Cannot invoke &quot;java.util.Set.addAll(java.util.Collection)&quot; because the return value of &quot;java.util.Map.get(Object)&quot; is null"/>
        <s v="testSingleTask -OK_x000a_optionalTestWrongTask - OK_x000a_testTaskFork - OK_x000a_testTaskJoin - OK_x000a_optionalTestUnknownTask - OK_x000a_testTaskSequence - OK_x000a_optionalTestConcatenation - java.lang.UnsupportedOperationException at llmTests.a201902a.java.gpt4.WorkflowsFactoryImpl.concat(WorkflowsFactoryImpl.java:51)"/>
        <s v="too many errors"/>
        <s v="value +: is not a member of Map[T, Set[T]] - did you mean Map[T, Set[T]].++?"/>
        <s v="optionalTestColumnMapjava.lang.AssertionError:  Expected :4 Actual   :2_x000a_testGraph - java.lang.AssertionError:  Expected :Optional[false] Actual   :Optional.empty_x000a_testFromMap - OK_x000a_testFromFunction - OK_x000a_optionalTestArray - OK"/>
        <s v="asked for changes in the provided code"/>
        <s v="no reference with test code provid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13">
  <r>
    <x v="0"/>
    <x v="0"/>
    <x v="0"/>
    <x v="0"/>
    <x v="0"/>
    <n v="2"/>
    <x v="0"/>
    <x v="0"/>
    <x v="0"/>
  </r>
  <r>
    <x v="0"/>
    <x v="0"/>
    <x v="0"/>
    <x v="1"/>
    <x v="1"/>
    <n v="2"/>
    <x v="1"/>
    <x v="1"/>
    <x v="1"/>
  </r>
  <r>
    <x v="0"/>
    <x v="0"/>
    <x v="1"/>
    <x v="0"/>
    <x v="2"/>
    <n v="2"/>
    <x v="2"/>
    <x v="2"/>
    <x v="2"/>
  </r>
  <r>
    <x v="0"/>
    <x v="0"/>
    <x v="1"/>
    <x v="1"/>
    <x v="1"/>
    <n v="2"/>
    <x v="1"/>
    <x v="1"/>
    <x v="1"/>
  </r>
  <r>
    <x v="0"/>
    <x v="1"/>
    <x v="0"/>
    <x v="0"/>
    <x v="1"/>
    <n v="2"/>
    <x v="1"/>
    <x v="1"/>
    <x v="1"/>
  </r>
  <r>
    <x v="0"/>
    <x v="1"/>
    <x v="1"/>
    <x v="0"/>
    <x v="1"/>
    <n v="2"/>
    <x v="1"/>
    <x v="1"/>
    <x v="1"/>
  </r>
  <r>
    <x v="1"/>
    <x v="0"/>
    <x v="0"/>
    <x v="0"/>
    <x v="2"/>
    <n v="3"/>
    <x v="2"/>
    <x v="0"/>
    <x v="3"/>
  </r>
  <r>
    <x v="1"/>
    <x v="0"/>
    <x v="0"/>
    <x v="1"/>
    <x v="0"/>
    <n v="3"/>
    <x v="3"/>
    <x v="0"/>
    <x v="4"/>
  </r>
  <r>
    <x v="1"/>
    <x v="0"/>
    <x v="0"/>
    <x v="2"/>
    <x v="3"/>
    <n v="3"/>
    <x v="4"/>
    <x v="0"/>
    <x v="5"/>
  </r>
  <r>
    <x v="1"/>
    <x v="0"/>
    <x v="0"/>
    <x v="3"/>
    <x v="1"/>
    <n v="3"/>
    <x v="5"/>
    <x v="0"/>
    <x v="6"/>
  </r>
  <r>
    <x v="1"/>
    <x v="0"/>
    <x v="0"/>
    <x v="4"/>
    <x v="2"/>
    <n v="3"/>
    <x v="2"/>
    <x v="3"/>
    <x v="7"/>
  </r>
  <r>
    <x v="1"/>
    <x v="0"/>
    <x v="0"/>
    <x v="5"/>
    <x v="2"/>
    <n v="3"/>
    <x v="2"/>
    <x v="3"/>
    <x v="8"/>
  </r>
  <r>
    <x v="1"/>
    <x v="0"/>
    <x v="1"/>
    <x v="0"/>
    <x v="1"/>
    <n v="3"/>
    <x v="5"/>
    <x v="0"/>
    <x v="9"/>
  </r>
  <r>
    <x v="1"/>
    <x v="0"/>
    <x v="1"/>
    <x v="1"/>
    <x v="4"/>
    <n v="3"/>
    <x v="1"/>
    <x v="1"/>
    <x v="1"/>
  </r>
  <r>
    <x v="1"/>
    <x v="1"/>
    <x v="0"/>
    <x v="0"/>
    <x v="0"/>
    <n v="3"/>
    <x v="3"/>
    <x v="0"/>
    <x v="10"/>
  </r>
  <r>
    <x v="1"/>
    <x v="1"/>
    <x v="0"/>
    <x v="1"/>
    <x v="1"/>
    <n v="3"/>
    <x v="5"/>
    <x v="0"/>
    <x v="11"/>
  </r>
  <r>
    <x v="1"/>
    <x v="1"/>
    <x v="0"/>
    <x v="2"/>
    <x v="1"/>
    <n v="3"/>
    <x v="5"/>
    <x v="0"/>
    <x v="12"/>
  </r>
  <r>
    <x v="1"/>
    <x v="1"/>
    <x v="0"/>
    <x v="3"/>
    <x v="1"/>
    <n v="3"/>
    <x v="5"/>
    <x v="0"/>
    <x v="13"/>
  </r>
  <r>
    <x v="1"/>
    <x v="1"/>
    <x v="0"/>
    <x v="4"/>
    <x v="1"/>
    <n v="3"/>
    <x v="5"/>
    <x v="0"/>
    <x v="14"/>
  </r>
  <r>
    <x v="1"/>
    <x v="1"/>
    <x v="1"/>
    <x v="0"/>
    <x v="5"/>
    <n v="3"/>
    <x v="2"/>
    <x v="4"/>
    <x v="15"/>
  </r>
  <r>
    <x v="1"/>
    <x v="1"/>
    <x v="1"/>
    <x v="1"/>
    <x v="4"/>
    <n v="3"/>
    <x v="1"/>
    <x v="1"/>
    <x v="1"/>
  </r>
  <r>
    <x v="2"/>
    <x v="0"/>
    <x v="0"/>
    <x v="0"/>
    <x v="4"/>
    <n v="4"/>
    <x v="0"/>
    <x v="4"/>
    <x v="16"/>
  </r>
  <r>
    <x v="2"/>
    <x v="0"/>
    <x v="0"/>
    <x v="1"/>
    <x v="4"/>
    <n v="4"/>
    <x v="0"/>
    <x v="4"/>
    <x v="17"/>
  </r>
  <r>
    <x v="2"/>
    <x v="0"/>
    <x v="1"/>
    <x v="0"/>
    <x v="4"/>
    <n v="4"/>
    <x v="0"/>
    <x v="4"/>
    <x v="18"/>
  </r>
  <r>
    <x v="2"/>
    <x v="0"/>
    <x v="1"/>
    <x v="1"/>
    <x v="4"/>
    <n v="4"/>
    <x v="0"/>
    <x v="4"/>
    <x v="19"/>
  </r>
  <r>
    <x v="2"/>
    <x v="0"/>
    <x v="1"/>
    <x v="1"/>
    <x v="4"/>
    <n v="4"/>
    <x v="0"/>
    <x v="4"/>
    <x v="17"/>
  </r>
  <r>
    <x v="2"/>
    <x v="1"/>
    <x v="1"/>
    <x v="0"/>
    <x v="2"/>
    <n v="4"/>
    <x v="2"/>
    <x v="2"/>
    <x v="20"/>
  </r>
  <r>
    <x v="2"/>
    <x v="1"/>
    <x v="1"/>
    <x v="1"/>
    <x v="6"/>
    <n v="4"/>
    <x v="6"/>
    <x v="4"/>
    <x v="21"/>
  </r>
  <r>
    <x v="2"/>
    <x v="1"/>
    <x v="1"/>
    <x v="2"/>
    <x v="2"/>
    <n v="4"/>
    <x v="2"/>
    <x v="2"/>
    <x v="22"/>
  </r>
  <r>
    <x v="2"/>
    <x v="1"/>
    <x v="1"/>
    <x v="3"/>
    <x v="3"/>
    <n v="4"/>
    <x v="7"/>
    <x v="4"/>
    <x v="23"/>
  </r>
  <r>
    <x v="2"/>
    <x v="1"/>
    <x v="1"/>
    <x v="4"/>
    <x v="3"/>
    <n v="4"/>
    <x v="7"/>
    <x v="4"/>
    <x v="17"/>
  </r>
  <r>
    <x v="2"/>
    <x v="1"/>
    <x v="0"/>
    <x v="0"/>
    <x v="2"/>
    <n v="4"/>
    <x v="2"/>
    <x v="3"/>
    <x v="7"/>
  </r>
  <r>
    <x v="3"/>
    <x v="0"/>
    <x v="0"/>
    <x v="0"/>
    <x v="7"/>
    <n v="2"/>
    <x v="8"/>
    <x v="4"/>
    <x v="24"/>
  </r>
  <r>
    <x v="3"/>
    <x v="0"/>
    <x v="0"/>
    <x v="1"/>
    <x v="2"/>
    <n v="2"/>
    <x v="2"/>
    <x v="3"/>
    <x v="25"/>
  </r>
  <r>
    <x v="3"/>
    <x v="0"/>
    <x v="1"/>
    <x v="0"/>
    <x v="1"/>
    <n v="2"/>
    <x v="1"/>
    <x v="1"/>
    <x v="1"/>
  </r>
  <r>
    <x v="3"/>
    <x v="1"/>
    <x v="0"/>
    <x v="0"/>
    <x v="7"/>
    <n v="2"/>
    <x v="8"/>
    <x v="0"/>
    <x v="26"/>
  </r>
  <r>
    <x v="3"/>
    <x v="1"/>
    <x v="0"/>
    <x v="1"/>
    <x v="2"/>
    <n v="2"/>
    <x v="2"/>
    <x v="3"/>
    <x v="27"/>
  </r>
  <r>
    <x v="3"/>
    <x v="1"/>
    <x v="1"/>
    <x v="0"/>
    <x v="0"/>
    <n v="2"/>
    <x v="0"/>
    <x v="4"/>
    <x v="28"/>
  </r>
  <r>
    <x v="3"/>
    <x v="1"/>
    <x v="1"/>
    <x v="1"/>
    <x v="0"/>
    <n v="2"/>
    <x v="0"/>
    <x v="4"/>
    <x v="29"/>
  </r>
  <r>
    <x v="3"/>
    <x v="1"/>
    <x v="1"/>
    <x v="2"/>
    <x v="1"/>
    <n v="2"/>
    <x v="1"/>
    <x v="1"/>
    <x v="1"/>
  </r>
  <r>
    <x v="4"/>
    <x v="0"/>
    <x v="0"/>
    <x v="0"/>
    <x v="8"/>
    <n v="6"/>
    <x v="1"/>
    <x v="1"/>
    <x v="1"/>
  </r>
  <r>
    <x v="4"/>
    <x v="0"/>
    <x v="1"/>
    <x v="0"/>
    <x v="8"/>
    <n v="6"/>
    <x v="1"/>
    <x v="1"/>
    <x v="1"/>
  </r>
  <r>
    <x v="4"/>
    <x v="1"/>
    <x v="0"/>
    <x v="0"/>
    <x v="2"/>
    <n v="6"/>
    <x v="2"/>
    <x v="2"/>
    <x v="30"/>
  </r>
  <r>
    <x v="4"/>
    <x v="1"/>
    <x v="0"/>
    <x v="1"/>
    <x v="2"/>
    <n v="6"/>
    <x v="2"/>
    <x v="3"/>
    <x v="7"/>
  </r>
  <r>
    <x v="4"/>
    <x v="1"/>
    <x v="1"/>
    <x v="0"/>
    <x v="2"/>
    <n v="6"/>
    <x v="2"/>
    <x v="2"/>
    <x v="31"/>
  </r>
  <r>
    <x v="4"/>
    <x v="1"/>
    <x v="1"/>
    <x v="1"/>
    <x v="2"/>
    <n v="6"/>
    <x v="2"/>
    <x v="2"/>
    <x v="32"/>
  </r>
  <r>
    <x v="4"/>
    <x v="1"/>
    <x v="1"/>
    <x v="2"/>
    <x v="8"/>
    <n v="6"/>
    <x v="1"/>
    <x v="1"/>
    <x v="1"/>
  </r>
  <r>
    <x v="5"/>
    <x v="0"/>
    <x v="0"/>
    <x v="0"/>
    <x v="9"/>
    <n v="5"/>
    <x v="1"/>
    <x v="1"/>
    <x v="1"/>
  </r>
  <r>
    <x v="5"/>
    <x v="0"/>
    <x v="1"/>
    <x v="0"/>
    <x v="9"/>
    <n v="5"/>
    <x v="1"/>
    <x v="1"/>
    <x v="1"/>
  </r>
  <r>
    <x v="5"/>
    <x v="1"/>
    <x v="0"/>
    <x v="0"/>
    <x v="2"/>
    <n v="5"/>
    <x v="2"/>
    <x v="2"/>
    <x v="33"/>
  </r>
  <r>
    <x v="5"/>
    <x v="1"/>
    <x v="0"/>
    <x v="1"/>
    <x v="2"/>
    <n v="5"/>
    <x v="2"/>
    <x v="2"/>
    <x v="17"/>
  </r>
  <r>
    <x v="5"/>
    <x v="1"/>
    <x v="1"/>
    <x v="0"/>
    <x v="2"/>
    <n v="5"/>
    <x v="2"/>
    <x v="2"/>
    <x v="34"/>
  </r>
  <r>
    <x v="5"/>
    <x v="1"/>
    <x v="1"/>
    <x v="1"/>
    <x v="9"/>
    <n v="5"/>
    <x v="1"/>
    <x v="1"/>
    <x v="1"/>
  </r>
  <r>
    <x v="6"/>
    <x v="0"/>
    <x v="0"/>
    <x v="0"/>
    <x v="2"/>
    <n v="5"/>
    <x v="2"/>
    <x v="3"/>
    <x v="35"/>
  </r>
  <r>
    <x v="6"/>
    <x v="0"/>
    <x v="0"/>
    <x v="1"/>
    <x v="2"/>
    <n v="5"/>
    <x v="2"/>
    <x v="3"/>
    <x v="17"/>
  </r>
  <r>
    <x v="6"/>
    <x v="0"/>
    <x v="1"/>
    <x v="0"/>
    <x v="8"/>
    <n v="8"/>
    <x v="0"/>
    <x v="4"/>
    <x v="36"/>
  </r>
  <r>
    <x v="6"/>
    <x v="0"/>
    <x v="1"/>
    <x v="1"/>
    <x v="2"/>
    <n v="8"/>
    <x v="2"/>
    <x v="3"/>
    <x v="8"/>
  </r>
  <r>
    <x v="6"/>
    <x v="1"/>
    <x v="0"/>
    <x v="0"/>
    <x v="2"/>
    <n v="8"/>
    <x v="2"/>
    <x v="3"/>
    <x v="27"/>
  </r>
  <r>
    <x v="6"/>
    <x v="1"/>
    <x v="0"/>
    <x v="1"/>
    <x v="2"/>
    <n v="8"/>
    <x v="2"/>
    <x v="3"/>
    <x v="8"/>
  </r>
  <r>
    <x v="6"/>
    <x v="1"/>
    <x v="1"/>
    <x v="0"/>
    <x v="10"/>
    <n v="8"/>
    <x v="6"/>
    <x v="4"/>
    <x v="37"/>
  </r>
  <r>
    <x v="6"/>
    <x v="1"/>
    <x v="1"/>
    <x v="1"/>
    <x v="10"/>
    <n v="8"/>
    <x v="6"/>
    <x v="4"/>
    <x v="17"/>
  </r>
  <r>
    <x v="7"/>
    <x v="0"/>
    <x v="0"/>
    <x v="0"/>
    <x v="9"/>
    <n v="5"/>
    <x v="1"/>
    <x v="1"/>
    <x v="1"/>
  </r>
  <r>
    <x v="7"/>
    <x v="0"/>
    <x v="1"/>
    <x v="0"/>
    <x v="2"/>
    <n v="5"/>
    <x v="2"/>
    <x v="2"/>
    <x v="38"/>
  </r>
  <r>
    <x v="7"/>
    <x v="0"/>
    <x v="1"/>
    <x v="1"/>
    <x v="11"/>
    <n v="5"/>
    <x v="9"/>
    <x v="1"/>
    <x v="1"/>
  </r>
  <r>
    <x v="7"/>
    <x v="1"/>
    <x v="0"/>
    <x v="0"/>
    <x v="2"/>
    <n v="5"/>
    <x v="2"/>
    <x v="2"/>
    <x v="39"/>
  </r>
  <r>
    <x v="7"/>
    <x v="1"/>
    <x v="0"/>
    <x v="1"/>
    <x v="2"/>
    <n v="5"/>
    <x v="2"/>
    <x v="3"/>
    <x v="8"/>
  </r>
  <r>
    <x v="7"/>
    <x v="1"/>
    <x v="1"/>
    <x v="0"/>
    <x v="2"/>
    <n v="5"/>
    <x v="2"/>
    <x v="2"/>
    <x v="40"/>
  </r>
  <r>
    <x v="7"/>
    <x v="1"/>
    <x v="1"/>
    <x v="1"/>
    <x v="9"/>
    <n v="5"/>
    <x v="1"/>
    <x v="1"/>
    <x v="1"/>
  </r>
  <r>
    <x v="8"/>
    <x v="0"/>
    <x v="0"/>
    <x v="0"/>
    <x v="3"/>
    <n v="5"/>
    <x v="3"/>
    <x v="4"/>
    <x v="41"/>
  </r>
  <r>
    <x v="8"/>
    <x v="0"/>
    <x v="0"/>
    <x v="1"/>
    <x v="2"/>
    <n v="5"/>
    <x v="2"/>
    <x v="3"/>
    <x v="7"/>
  </r>
  <r>
    <x v="8"/>
    <x v="0"/>
    <x v="1"/>
    <x v="0"/>
    <x v="12"/>
    <n v="5"/>
    <x v="10"/>
    <x v="4"/>
    <x v="42"/>
  </r>
  <r>
    <x v="8"/>
    <x v="0"/>
    <x v="1"/>
    <x v="1"/>
    <x v="9"/>
    <n v="5"/>
    <x v="1"/>
    <x v="1"/>
    <x v="1"/>
  </r>
  <r>
    <x v="8"/>
    <x v="1"/>
    <x v="0"/>
    <x v="0"/>
    <x v="2"/>
    <n v="5"/>
    <x v="2"/>
    <x v="2"/>
    <x v="43"/>
  </r>
  <r>
    <x v="8"/>
    <x v="1"/>
    <x v="0"/>
    <x v="1"/>
    <x v="2"/>
    <n v="5"/>
    <x v="2"/>
    <x v="2"/>
    <x v="44"/>
  </r>
  <r>
    <x v="8"/>
    <x v="1"/>
    <x v="0"/>
    <x v="1"/>
    <x v="2"/>
    <n v="5"/>
    <x v="2"/>
    <x v="3"/>
    <x v="7"/>
  </r>
  <r>
    <x v="8"/>
    <x v="1"/>
    <x v="1"/>
    <x v="0"/>
    <x v="2"/>
    <n v="5"/>
    <x v="2"/>
    <x v="2"/>
    <x v="45"/>
  </r>
  <r>
    <x v="8"/>
    <x v="1"/>
    <x v="1"/>
    <x v="1"/>
    <x v="2"/>
    <n v="5"/>
    <x v="2"/>
    <x v="2"/>
    <x v="46"/>
  </r>
  <r>
    <x v="8"/>
    <x v="1"/>
    <x v="1"/>
    <x v="2"/>
    <x v="2"/>
    <n v="5"/>
    <x v="2"/>
    <x v="2"/>
    <x v="47"/>
  </r>
  <r>
    <x v="8"/>
    <x v="1"/>
    <x v="1"/>
    <x v="3"/>
    <x v="2"/>
    <n v="5"/>
    <x v="2"/>
    <x v="2"/>
    <x v="48"/>
  </r>
  <r>
    <x v="8"/>
    <x v="1"/>
    <x v="1"/>
    <x v="4"/>
    <x v="2"/>
    <n v="5"/>
    <x v="2"/>
    <x v="2"/>
    <x v="49"/>
  </r>
  <r>
    <x v="8"/>
    <x v="1"/>
    <x v="1"/>
    <x v="5"/>
    <x v="2"/>
    <n v="5"/>
    <x v="2"/>
    <x v="2"/>
    <x v="50"/>
  </r>
  <r>
    <x v="9"/>
    <x v="0"/>
    <x v="0"/>
    <x v="0"/>
    <x v="2"/>
    <n v="10"/>
    <x v="2"/>
    <x v="2"/>
    <x v="51"/>
  </r>
  <r>
    <x v="9"/>
    <x v="0"/>
    <x v="0"/>
    <x v="1"/>
    <x v="2"/>
    <n v="10"/>
    <x v="2"/>
    <x v="3"/>
    <x v="7"/>
  </r>
  <r>
    <x v="9"/>
    <x v="0"/>
    <x v="1"/>
    <x v="0"/>
    <x v="13"/>
    <n v="10"/>
    <x v="10"/>
    <x v="4"/>
    <x v="52"/>
  </r>
  <r>
    <x v="9"/>
    <x v="0"/>
    <x v="1"/>
    <x v="1"/>
    <x v="13"/>
    <n v="10"/>
    <x v="10"/>
    <x v="4"/>
    <x v="17"/>
  </r>
  <r>
    <x v="9"/>
    <x v="1"/>
    <x v="0"/>
    <x v="0"/>
    <x v="2"/>
    <n v="10"/>
    <x v="2"/>
    <x v="3"/>
    <x v="7"/>
  </r>
  <r>
    <x v="9"/>
    <x v="1"/>
    <x v="1"/>
    <x v="0"/>
    <x v="2"/>
    <n v="10"/>
    <x v="2"/>
    <x v="2"/>
    <x v="53"/>
  </r>
  <r>
    <x v="9"/>
    <x v="1"/>
    <x v="1"/>
    <x v="1"/>
    <x v="2"/>
    <n v="10"/>
    <x v="2"/>
    <x v="2"/>
    <x v="54"/>
  </r>
  <r>
    <x v="9"/>
    <x v="1"/>
    <x v="1"/>
    <x v="2"/>
    <x v="2"/>
    <n v="10"/>
    <x v="2"/>
    <x v="2"/>
    <x v="55"/>
  </r>
  <r>
    <x v="9"/>
    <x v="1"/>
    <x v="1"/>
    <x v="3"/>
    <x v="2"/>
    <n v="10"/>
    <x v="2"/>
    <x v="2"/>
    <x v="56"/>
  </r>
  <r>
    <x v="9"/>
    <x v="1"/>
    <x v="1"/>
    <x v="4"/>
    <x v="2"/>
    <n v="10"/>
    <x v="2"/>
    <x v="2"/>
    <x v="57"/>
  </r>
  <r>
    <x v="9"/>
    <x v="1"/>
    <x v="1"/>
    <x v="5"/>
    <x v="2"/>
    <n v="10"/>
    <x v="2"/>
    <x v="3"/>
    <x v="7"/>
  </r>
  <r>
    <x v="10"/>
    <x v="0"/>
    <x v="0"/>
    <x v="0"/>
    <x v="2"/>
    <n v="8"/>
    <x v="2"/>
    <x v="2"/>
    <x v="58"/>
  </r>
  <r>
    <x v="10"/>
    <x v="0"/>
    <x v="0"/>
    <x v="1"/>
    <x v="2"/>
    <n v="8"/>
    <x v="2"/>
    <x v="3"/>
    <x v="59"/>
  </r>
  <r>
    <x v="10"/>
    <x v="0"/>
    <x v="1"/>
    <x v="0"/>
    <x v="14"/>
    <n v="8"/>
    <x v="11"/>
    <x v="4"/>
    <x v="60"/>
  </r>
  <r>
    <x v="10"/>
    <x v="0"/>
    <x v="1"/>
    <x v="1"/>
    <x v="15"/>
    <n v="8"/>
    <x v="1"/>
    <x v="1"/>
    <x v="1"/>
  </r>
  <r>
    <x v="10"/>
    <x v="1"/>
    <x v="0"/>
    <x v="0"/>
    <x v="2"/>
    <n v="8"/>
    <x v="2"/>
    <x v="3"/>
    <x v="8"/>
  </r>
  <r>
    <x v="10"/>
    <x v="1"/>
    <x v="1"/>
    <x v="0"/>
    <x v="15"/>
    <n v="8"/>
    <x v="1"/>
    <x v="1"/>
    <x v="1"/>
  </r>
  <r>
    <x v="11"/>
    <x v="0"/>
    <x v="0"/>
    <x v="0"/>
    <x v="16"/>
    <n v="7"/>
    <x v="12"/>
    <x v="0"/>
    <x v="61"/>
  </r>
  <r>
    <x v="11"/>
    <x v="0"/>
    <x v="0"/>
    <x v="1"/>
    <x v="2"/>
    <n v="7"/>
    <x v="2"/>
    <x v="3"/>
    <x v="7"/>
  </r>
  <r>
    <x v="11"/>
    <x v="0"/>
    <x v="1"/>
    <x v="0"/>
    <x v="8"/>
    <n v="7"/>
    <x v="13"/>
    <x v="0"/>
    <x v="62"/>
  </r>
  <r>
    <x v="11"/>
    <x v="0"/>
    <x v="1"/>
    <x v="1"/>
    <x v="8"/>
    <n v="7"/>
    <x v="13"/>
    <x v="0"/>
    <x v="63"/>
  </r>
  <r>
    <x v="11"/>
    <x v="0"/>
    <x v="1"/>
    <x v="2"/>
    <x v="8"/>
    <n v="7"/>
    <x v="13"/>
    <x v="0"/>
    <x v="17"/>
  </r>
  <r>
    <x v="11"/>
    <x v="1"/>
    <x v="0"/>
    <x v="0"/>
    <x v="2"/>
    <n v="7"/>
    <x v="2"/>
    <x v="2"/>
    <x v="64"/>
  </r>
  <r>
    <x v="11"/>
    <x v="1"/>
    <x v="0"/>
    <x v="1"/>
    <x v="2"/>
    <n v="7"/>
    <x v="2"/>
    <x v="3"/>
    <x v="7"/>
  </r>
  <r>
    <x v="11"/>
    <x v="1"/>
    <x v="1"/>
    <x v="0"/>
    <x v="2"/>
    <n v="7"/>
    <x v="2"/>
    <x v="2"/>
    <x v="65"/>
  </r>
  <r>
    <x v="11"/>
    <x v="1"/>
    <x v="1"/>
    <x v="1"/>
    <x v="2"/>
    <n v="7"/>
    <x v="2"/>
    <x v="2"/>
    <x v="17"/>
  </r>
  <r>
    <x v="12"/>
    <x v="0"/>
    <x v="0"/>
    <x v="0"/>
    <x v="2"/>
    <n v="5"/>
    <x v="2"/>
    <x v="3"/>
    <x v="7"/>
  </r>
  <r>
    <x v="12"/>
    <x v="0"/>
    <x v="1"/>
    <x v="0"/>
    <x v="16"/>
    <n v="5"/>
    <x v="14"/>
    <x v="4"/>
    <x v="66"/>
  </r>
  <r>
    <x v="12"/>
    <x v="0"/>
    <x v="1"/>
    <x v="1"/>
    <x v="2"/>
    <n v="5"/>
    <x v="2"/>
    <x v="3"/>
    <x v="67"/>
  </r>
  <r>
    <x v="12"/>
    <x v="1"/>
    <x v="0"/>
    <x v="1"/>
    <x v="2"/>
    <n v="5"/>
    <x v="2"/>
    <x v="3"/>
    <x v="8"/>
  </r>
  <r>
    <x v="12"/>
    <x v="1"/>
    <x v="1"/>
    <x v="0"/>
    <x v="2"/>
    <n v="5"/>
    <x v="2"/>
    <x v="2"/>
    <x v="64"/>
  </r>
  <r>
    <x v="12"/>
    <x v="1"/>
    <x v="1"/>
    <x v="1"/>
    <x v="2"/>
    <n v="5"/>
    <x v="2"/>
    <x v="3"/>
    <x v="6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CD53754-D20C-4E77-9DCF-A8300D19F6C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0">
  <location ref="A4:D8" firstHeaderRow="1" firstDataRow="2" firstDataCol="1"/>
  <pivotFields count="9">
    <pivotField compact="0" outline="0" showAll="0" sortType="ascending">
      <items count="14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2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 sortType="ascending">
      <items count="3">
        <item x="0"/>
        <item x="1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dataField="1" compact="0" outline="0" showAll="0">
      <items count="16">
        <item x="2"/>
        <item x="9"/>
        <item x="8"/>
        <item x="3"/>
        <item x="12"/>
        <item x="7"/>
        <item x="5"/>
        <item x="0"/>
        <item x="14"/>
        <item x="11"/>
        <item x="4"/>
        <item x="13"/>
        <item x="6"/>
        <item x="10"/>
        <item x="1"/>
        <item t="default"/>
      </items>
    </pivotField>
    <pivotField compact="0" outline="0" showAll="0"/>
    <pivotField compact="0" outline="0" showAll="0">
      <items count="70">
        <item x="17"/>
        <item x="67"/>
        <item x="45"/>
        <item x="48"/>
        <item x="27"/>
        <item x="47"/>
        <item x="39"/>
        <item x="46"/>
        <item x="20"/>
        <item x="30"/>
        <item x="2"/>
        <item x="58"/>
        <item x="3"/>
        <item x="51"/>
        <item x="14"/>
        <item x="59"/>
        <item x="49"/>
        <item x="38"/>
        <item x="22"/>
        <item x="68"/>
        <item x="8"/>
        <item x="32"/>
        <item x="34"/>
        <item x="66"/>
        <item x="52"/>
        <item x="50"/>
        <item x="41"/>
        <item x="24"/>
        <item x="28"/>
        <item x="29"/>
        <item x="26"/>
        <item x="23"/>
        <item x="16"/>
        <item x="19"/>
        <item x="18"/>
        <item x="21"/>
        <item x="60"/>
        <item x="4"/>
        <item x="10"/>
        <item x="5"/>
        <item x="15"/>
        <item x="9"/>
        <item x="6"/>
        <item x="12"/>
        <item x="11"/>
        <item x="13"/>
        <item x="0"/>
        <item x="61"/>
        <item x="62"/>
        <item x="63"/>
        <item x="37"/>
        <item x="36"/>
        <item x="42"/>
        <item x="40"/>
        <item x="35"/>
        <item x="25"/>
        <item x="7"/>
        <item x="64"/>
        <item x="56"/>
        <item x="55"/>
        <item x="54"/>
        <item x="65"/>
        <item x="33"/>
        <item x="53"/>
        <item x="31"/>
        <item x="44"/>
        <item x="43"/>
        <item x="57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Average of Max ofScore %" fld="6" subtotal="average" baseField="0" baseItem="0" numFmtId="2"/>
  </dataFields>
  <chartFormats count="7">
    <chartFormat chart="0" format="1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3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3443713-974F-42A8-837D-96FA4747ED27}" name="PivotTable4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35">
  <location ref="A6:B13" firstHeaderRow="1" firstDataRow="1" firstDataCol="1"/>
  <pivotFields count="9">
    <pivotField compact="0" outline="0" showAll="0" sortType="ascending">
      <items count="14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2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 sortType="ascending">
      <items count="3">
        <item x="0"/>
        <item x="1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  <pivotField compact="0" outline="0" showAll="0"/>
    <pivotField dataField="1" compact="0" outline="0" showAll="0">
      <items count="16">
        <item x="2"/>
        <item x="9"/>
        <item x="8"/>
        <item x="3"/>
        <item x="12"/>
        <item x="7"/>
        <item x="5"/>
        <item x="0"/>
        <item x="14"/>
        <item x="11"/>
        <item x="4"/>
        <item x="13"/>
        <item x="6"/>
        <item x="10"/>
        <item x="1"/>
        <item t="default"/>
      </items>
    </pivotField>
    <pivotField compact="0" outline="0" showAll="0">
      <items count="6">
        <item x="4"/>
        <item x="2"/>
        <item x="3"/>
        <item x="0"/>
        <item h="1" x="1"/>
        <item t="default"/>
      </items>
    </pivotField>
    <pivotField compact="0" outline="0" showAll="0">
      <items count="70">
        <item x="17"/>
        <item x="67"/>
        <item x="45"/>
        <item x="48"/>
        <item x="27"/>
        <item x="47"/>
        <item x="39"/>
        <item x="46"/>
        <item x="20"/>
        <item x="30"/>
        <item x="2"/>
        <item x="58"/>
        <item x="3"/>
        <item x="51"/>
        <item x="14"/>
        <item x="59"/>
        <item x="49"/>
        <item x="38"/>
        <item x="22"/>
        <item x="68"/>
        <item x="8"/>
        <item x="32"/>
        <item x="34"/>
        <item x="66"/>
        <item x="52"/>
        <item x="50"/>
        <item x="41"/>
        <item x="24"/>
        <item x="28"/>
        <item x="29"/>
        <item x="26"/>
        <item x="23"/>
        <item x="16"/>
        <item x="19"/>
        <item x="18"/>
        <item x="21"/>
        <item x="60"/>
        <item x="4"/>
        <item x="10"/>
        <item x="5"/>
        <item x="15"/>
        <item x="9"/>
        <item x="6"/>
        <item x="12"/>
        <item x="11"/>
        <item x="13"/>
        <item x="0"/>
        <item x="61"/>
        <item x="62"/>
        <item x="63"/>
        <item x="37"/>
        <item x="36"/>
        <item x="42"/>
        <item x="40"/>
        <item x="35"/>
        <item x="25"/>
        <item x="7"/>
        <item x="64"/>
        <item x="56"/>
        <item x="55"/>
        <item x="54"/>
        <item x="65"/>
        <item x="33"/>
        <item x="53"/>
        <item x="31"/>
        <item x="44"/>
        <item x="43"/>
        <item x="57"/>
        <item x="1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Score %" fld="6" subtotal="average" baseField="1" baseItem="0" numFmtId="2"/>
  </dataFields>
  <chartFormats count="11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4" totalsRowShown="0" headerRowDxfId="12" dataDxfId="10" headerRowBorderDxfId="11" tableBorderDxfId="9">
  <autoFilter ref="A1:I114" xr:uid="{00000000-0009-0000-0100-000001000000}"/>
  <sortState xmlns:xlrd2="http://schemas.microsoft.com/office/spreadsheetml/2017/richdata2" ref="A5:I114">
    <sortCondition ref="C1:C114"/>
  </sortState>
  <tableColumns count="9">
    <tableColumn id="1" xr3:uid="{00000000-0010-0000-0000-000001000000}" name="Test Name" dataDxfId="8"/>
    <tableColumn id="2" xr3:uid="{00000000-0010-0000-0000-000002000000}" name="Language" dataDxfId="7"/>
    <tableColumn id="3" xr3:uid="{00000000-0010-0000-0000-000003000000}" name="Model" dataDxfId="6"/>
    <tableColumn id="5" xr3:uid="{00000000-0010-0000-0000-000005000000}" name="Attempt n. " dataDxfId="5"/>
    <tableColumn id="6" xr3:uid="{00000000-0010-0000-0000-000006000000}" name="Score" dataDxfId="4"/>
    <tableColumn id="7" xr3:uid="{00000000-0010-0000-0000-000007000000}" name="N. Junit Tests" dataDxfId="3"/>
    <tableColumn id="10" xr3:uid="{0F86BAC5-E764-4B52-ABB2-CF4AFAEC2C9B}" name="Score %" dataDxfId="2">
      <calculatedColumnFormula xml:space="preserve"> Table1[[#This Row],[Score]]/Table1[[#This Row],[N. Junit Tests]]*100</calculatedColumnFormula>
    </tableColumn>
    <tableColumn id="8" xr3:uid="{00000000-0010-0000-0000-000008000000}" name="Error Type" dataDxfId="1"/>
    <tableColumn id="9" xr3:uid="{00000000-0010-0000-0000-000009000000}" name="Errors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2.xml"/><Relationship Id="rId2" Type="http://purl.oclc.org/ooxml/officeDocument/relationships/printerSettings" Target="../printerSettings/printerSettings1.bin"/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H10" sqref="H10"/>
    </sheetView>
  </sheetViews>
  <sheetFormatPr defaultRowHeight="14.4" x14ac:dyDescent="0.3"/>
  <cols>
    <col min="1" max="1" width="16.77734375" style="1" bestFit="1" customWidth="1"/>
    <col min="2" max="2" width="15.44140625" style="1" bestFit="1" customWidth="1"/>
    <col min="3" max="3" width="12.33203125" style="1" bestFit="1" customWidth="1"/>
    <col min="4" max="4" width="17" style="2" bestFit="1" customWidth="1"/>
    <col min="5" max="5" width="11.33203125" style="2" bestFit="1" customWidth="1"/>
    <col min="6" max="6" width="19.5546875" style="2" bestFit="1" customWidth="1"/>
    <col min="7" max="7" width="13.77734375" style="2" bestFit="1" customWidth="1"/>
    <col min="8" max="8" width="16.33203125" style="2" bestFit="1" customWidth="1"/>
    <col min="9" max="9" width="181.88671875" bestFit="1" customWidth="1"/>
    <col min="10" max="10" width="8.88671875" customWidth="1"/>
  </cols>
  <sheetData>
    <row r="1" spans="1:9" ht="18" x14ac:dyDescent="0.35">
      <c r="A1" s="5" t="s">
        <v>0</v>
      </c>
      <c r="B1" s="5" t="s">
        <v>1</v>
      </c>
      <c r="C1" s="5" t="s">
        <v>2</v>
      </c>
      <c r="D1" s="5" t="s">
        <v>98</v>
      </c>
      <c r="E1" s="5" t="s">
        <v>3</v>
      </c>
      <c r="F1" s="5" t="s">
        <v>97</v>
      </c>
      <c r="G1" s="5" t="s">
        <v>96</v>
      </c>
      <c r="H1" s="6" t="s">
        <v>4</v>
      </c>
      <c r="I1" s="7" t="s">
        <v>101</v>
      </c>
    </row>
    <row r="2" spans="1:9" ht="28.8" x14ac:dyDescent="0.3">
      <c r="A2" s="1" t="s">
        <v>5</v>
      </c>
      <c r="B2" s="1" t="s">
        <v>6</v>
      </c>
      <c r="C2" s="1" t="s">
        <v>10</v>
      </c>
      <c r="D2" s="2">
        <v>1</v>
      </c>
      <c r="E2" s="2">
        <v>0</v>
      </c>
      <c r="F2" s="2">
        <v>2</v>
      </c>
      <c r="G2" s="2">
        <f xml:space="preserve"> Table1[[#This Row],[Score]]/Table1[[#This Row],[N. Junit Tests]]*100</f>
        <v>0</v>
      </c>
      <c r="H2" s="2" t="s">
        <v>11</v>
      </c>
      <c r="I2" s="3" t="s">
        <v>12</v>
      </c>
    </row>
    <row r="3" spans="1:9" x14ac:dyDescent="0.3">
      <c r="A3" s="1" t="s">
        <v>73</v>
      </c>
      <c r="B3" s="1" t="s">
        <v>6</v>
      </c>
      <c r="C3" s="1" t="s">
        <v>7</v>
      </c>
      <c r="D3" s="2">
        <v>1</v>
      </c>
      <c r="E3" s="2">
        <v>0</v>
      </c>
      <c r="F3" s="2">
        <v>10</v>
      </c>
      <c r="G3" s="2">
        <f xml:space="preserve"> Table1[[#This Row],[Score]]/Table1[[#This Row],[N. Junit Tests]]*100</f>
        <v>0</v>
      </c>
      <c r="H3" s="2" t="s">
        <v>11</v>
      </c>
      <c r="I3" t="s">
        <v>74</v>
      </c>
    </row>
    <row r="4" spans="1:9" x14ac:dyDescent="0.3">
      <c r="A4" s="1" t="s">
        <v>81</v>
      </c>
      <c r="B4" s="1" t="s">
        <v>6</v>
      </c>
      <c r="C4" s="1" t="s">
        <v>7</v>
      </c>
      <c r="D4" s="2">
        <v>1</v>
      </c>
      <c r="E4" s="2">
        <v>0</v>
      </c>
      <c r="F4" s="2">
        <v>8</v>
      </c>
      <c r="G4" s="2">
        <f xml:space="preserve"> Table1[[#This Row],[Score]]/Table1[[#This Row],[N. Junit Tests]]*100</f>
        <v>0</v>
      </c>
      <c r="H4" s="2" t="s">
        <v>11</v>
      </c>
      <c r="I4" t="s">
        <v>82</v>
      </c>
    </row>
    <row r="5" spans="1:9" ht="28.8" x14ac:dyDescent="0.3">
      <c r="A5" s="1" t="s">
        <v>14</v>
      </c>
      <c r="B5" s="1" t="s">
        <v>6</v>
      </c>
      <c r="C5" s="1" t="s">
        <v>7</v>
      </c>
      <c r="D5" s="2">
        <v>1</v>
      </c>
      <c r="E5" s="2">
        <v>0</v>
      </c>
      <c r="F5" s="2">
        <v>3</v>
      </c>
      <c r="G5" s="2">
        <f xml:space="preserve"> Table1[[#This Row],[Score]]/Table1[[#This Row],[N. Junit Tests]]*100</f>
        <v>0</v>
      </c>
      <c r="H5" s="2" t="s">
        <v>8</v>
      </c>
      <c r="I5" s="3" t="s">
        <v>15</v>
      </c>
    </row>
    <row r="6" spans="1:9" ht="43.2" x14ac:dyDescent="0.3">
      <c r="A6" s="1" t="s">
        <v>14</v>
      </c>
      <c r="B6" s="1" t="s">
        <v>6</v>
      </c>
      <c r="C6" s="1" t="s">
        <v>7</v>
      </c>
      <c r="D6" s="2">
        <v>2</v>
      </c>
      <c r="E6" s="2">
        <v>1.5</v>
      </c>
      <c r="F6" s="2">
        <v>3</v>
      </c>
      <c r="G6" s="2">
        <f xml:space="preserve"> Table1[[#This Row],[Score]]/Table1[[#This Row],[N. Junit Tests]]*100</f>
        <v>50</v>
      </c>
      <c r="H6" s="2" t="s">
        <v>8</v>
      </c>
      <c r="I6" s="3" t="s">
        <v>16</v>
      </c>
    </row>
    <row r="7" spans="1:9" x14ac:dyDescent="0.3">
      <c r="A7" s="1" t="s">
        <v>39</v>
      </c>
      <c r="B7" s="1" t="s">
        <v>6</v>
      </c>
      <c r="C7" s="1" t="s">
        <v>7</v>
      </c>
      <c r="D7" s="2">
        <v>2</v>
      </c>
      <c r="E7" s="2">
        <v>0</v>
      </c>
      <c r="F7" s="2">
        <v>2</v>
      </c>
      <c r="G7" s="2">
        <f xml:space="preserve"> Table1[[#This Row],[Score]]/Table1[[#This Row],[N. Junit Tests]]*100</f>
        <v>0</v>
      </c>
      <c r="H7" s="2" t="s">
        <v>19</v>
      </c>
      <c r="I7" s="3" t="s">
        <v>41</v>
      </c>
    </row>
    <row r="8" spans="1:9" x14ac:dyDescent="0.3">
      <c r="A8" s="1" t="s">
        <v>58</v>
      </c>
      <c r="B8" s="1" t="s">
        <v>6</v>
      </c>
      <c r="C8" s="1" t="s">
        <v>10</v>
      </c>
      <c r="D8" s="2">
        <v>1</v>
      </c>
      <c r="E8" s="2">
        <v>0</v>
      </c>
      <c r="F8" s="2">
        <v>5</v>
      </c>
      <c r="G8" s="2">
        <f xml:space="preserve"> Table1[[#This Row],[Score]]/Table1[[#This Row],[N. Junit Tests]]*100</f>
        <v>0</v>
      </c>
      <c r="H8" s="2" t="s">
        <v>11</v>
      </c>
      <c r="I8" s="3" t="s">
        <v>59</v>
      </c>
    </row>
    <row r="9" spans="1:9" x14ac:dyDescent="0.3">
      <c r="A9" s="1" t="s">
        <v>53</v>
      </c>
      <c r="B9" s="1" t="s">
        <v>6</v>
      </c>
      <c r="C9" s="1" t="s">
        <v>7</v>
      </c>
      <c r="D9" s="2">
        <v>1</v>
      </c>
      <c r="E9" s="2">
        <v>0</v>
      </c>
      <c r="F9" s="2">
        <v>5</v>
      </c>
      <c r="G9" s="2">
        <f xml:space="preserve"> Table1[[#This Row],[Score]]/Table1[[#This Row],[N. Junit Tests]]*100</f>
        <v>0</v>
      </c>
      <c r="H9" s="2" t="s">
        <v>19</v>
      </c>
      <c r="I9" t="s">
        <v>54</v>
      </c>
    </row>
    <row r="10" spans="1:9" x14ac:dyDescent="0.3">
      <c r="A10" s="1" t="s">
        <v>53</v>
      </c>
      <c r="B10" s="1" t="s">
        <v>6</v>
      </c>
      <c r="C10" s="1" t="s">
        <v>10</v>
      </c>
      <c r="D10" s="2">
        <v>2</v>
      </c>
      <c r="E10" s="2">
        <v>0</v>
      </c>
      <c r="F10" s="2">
        <v>8</v>
      </c>
      <c r="G10" s="2">
        <f xml:space="preserve"> Table1[[#This Row],[Score]]/Table1[[#This Row],[N. Junit Tests]]*100</f>
        <v>0</v>
      </c>
      <c r="H10" s="2" t="s">
        <v>19</v>
      </c>
      <c r="I10" t="s">
        <v>56</v>
      </c>
    </row>
    <row r="11" spans="1:9" x14ac:dyDescent="0.3">
      <c r="A11" s="1" t="s">
        <v>53</v>
      </c>
      <c r="B11" s="1" t="s">
        <v>6</v>
      </c>
      <c r="C11" s="1" t="s">
        <v>7</v>
      </c>
      <c r="D11" s="2">
        <v>2</v>
      </c>
      <c r="E11" s="2">
        <v>0</v>
      </c>
      <c r="F11" s="2">
        <v>5</v>
      </c>
      <c r="G11" s="2">
        <f xml:space="preserve"> Table1[[#This Row],[Score]]/Table1[[#This Row],[N. Junit Tests]]*100</f>
        <v>0</v>
      </c>
      <c r="H11" s="2" t="s">
        <v>19</v>
      </c>
      <c r="I11" t="s">
        <v>32</v>
      </c>
    </row>
    <row r="12" spans="1:9" x14ac:dyDescent="0.3">
      <c r="A12" s="1" t="s">
        <v>62</v>
      </c>
      <c r="B12" s="1" t="s">
        <v>6</v>
      </c>
      <c r="C12" s="1" t="s">
        <v>7</v>
      </c>
      <c r="D12" s="2">
        <v>2</v>
      </c>
      <c r="E12" s="2">
        <v>0</v>
      </c>
      <c r="F12" s="2">
        <v>5</v>
      </c>
      <c r="G12" s="2">
        <f xml:space="preserve"> Table1[[#This Row],[Score]]/Table1[[#This Row],[N. Junit Tests]]*100</f>
        <v>0</v>
      </c>
      <c r="H12" s="2" t="s">
        <v>19</v>
      </c>
      <c r="I12" t="s">
        <v>38</v>
      </c>
    </row>
    <row r="13" spans="1:9" x14ac:dyDescent="0.3">
      <c r="A13" s="1" t="s">
        <v>91</v>
      </c>
      <c r="B13" s="1" t="s">
        <v>6</v>
      </c>
      <c r="C13" s="1" t="s">
        <v>10</v>
      </c>
      <c r="D13" s="2">
        <v>2</v>
      </c>
      <c r="E13" s="2">
        <v>0</v>
      </c>
      <c r="F13" s="2">
        <v>5</v>
      </c>
      <c r="G13" s="2">
        <f xml:space="preserve"> Table1[[#This Row],[Score]]/Table1[[#This Row],[N. Junit Tests]]*100</f>
        <v>0</v>
      </c>
      <c r="H13" s="2" t="s">
        <v>19</v>
      </c>
      <c r="I13" s="3" t="s">
        <v>93</v>
      </c>
    </row>
    <row r="14" spans="1:9" x14ac:dyDescent="0.3">
      <c r="A14" s="1" t="s">
        <v>30</v>
      </c>
      <c r="B14" s="1" t="s">
        <v>13</v>
      </c>
      <c r="C14" s="1" t="s">
        <v>10</v>
      </c>
      <c r="D14" s="2">
        <v>1</v>
      </c>
      <c r="E14" s="2">
        <v>0</v>
      </c>
      <c r="F14" s="2">
        <v>4</v>
      </c>
      <c r="G14" s="2">
        <f xml:space="preserve"> Table1[[#This Row],[Score]]/Table1[[#This Row],[N. Junit Tests]]*100</f>
        <v>0</v>
      </c>
      <c r="H14" s="2" t="s">
        <v>11</v>
      </c>
      <c r="I14" s="3" t="s">
        <v>35</v>
      </c>
    </row>
    <row r="15" spans="1:9" x14ac:dyDescent="0.3">
      <c r="A15" s="1" t="s">
        <v>30</v>
      </c>
      <c r="B15" s="1" t="s">
        <v>13</v>
      </c>
      <c r="C15" s="1" t="s">
        <v>10</v>
      </c>
      <c r="D15" s="2">
        <v>3</v>
      </c>
      <c r="E15" s="2">
        <v>0</v>
      </c>
      <c r="F15" s="2">
        <v>4</v>
      </c>
      <c r="G15" s="2">
        <f xml:space="preserve"> Table1[[#This Row],[Score]]/Table1[[#This Row],[N. Junit Tests]]*100</f>
        <v>0</v>
      </c>
      <c r="H15" s="2" t="s">
        <v>11</v>
      </c>
      <c r="I15" t="s">
        <v>37</v>
      </c>
    </row>
    <row r="16" spans="1:9" x14ac:dyDescent="0.3">
      <c r="A16" s="1" t="s">
        <v>46</v>
      </c>
      <c r="B16" s="1" t="s">
        <v>13</v>
      </c>
      <c r="C16" s="1" t="s">
        <v>7</v>
      </c>
      <c r="D16" s="2">
        <v>1</v>
      </c>
      <c r="E16" s="2">
        <v>0</v>
      </c>
      <c r="F16" s="2">
        <v>6</v>
      </c>
      <c r="G16" s="2">
        <f xml:space="preserve"> Table1[[#This Row],[Score]]/Table1[[#This Row],[N. Junit Tests]]*100</f>
        <v>0</v>
      </c>
      <c r="H16" s="2" t="s">
        <v>11</v>
      </c>
      <c r="I16" s="3" t="s">
        <v>47</v>
      </c>
    </row>
    <row r="17" spans="1:9" x14ac:dyDescent="0.3">
      <c r="A17" s="1" t="s">
        <v>46</v>
      </c>
      <c r="B17" s="1" t="s">
        <v>13</v>
      </c>
      <c r="C17" s="1" t="s">
        <v>10</v>
      </c>
      <c r="D17" s="2">
        <v>1</v>
      </c>
      <c r="E17" s="2">
        <v>0</v>
      </c>
      <c r="F17" s="2">
        <v>6</v>
      </c>
      <c r="G17" s="2">
        <f xml:space="preserve"> Table1[[#This Row],[Score]]/Table1[[#This Row],[N. Junit Tests]]*100</f>
        <v>0</v>
      </c>
      <c r="H17" s="2" t="s">
        <v>11</v>
      </c>
      <c r="I17" s="3" t="s">
        <v>48</v>
      </c>
    </row>
    <row r="18" spans="1:9" ht="57.6" x14ac:dyDescent="0.3">
      <c r="A18" s="1" t="s">
        <v>46</v>
      </c>
      <c r="B18" s="1" t="s">
        <v>13</v>
      </c>
      <c r="C18" s="1" t="s">
        <v>10</v>
      </c>
      <c r="D18" s="2">
        <v>2</v>
      </c>
      <c r="E18" s="2">
        <v>0</v>
      </c>
      <c r="F18" s="2">
        <v>6</v>
      </c>
      <c r="G18" s="2">
        <f xml:space="preserve"> Table1[[#This Row],[Score]]/Table1[[#This Row],[N. Junit Tests]]*100</f>
        <v>0</v>
      </c>
      <c r="H18" s="2" t="s">
        <v>11</v>
      </c>
      <c r="I18" s="3" t="s">
        <v>49</v>
      </c>
    </row>
    <row r="19" spans="1:9" x14ac:dyDescent="0.3">
      <c r="A19" s="1" t="s">
        <v>73</v>
      </c>
      <c r="B19" s="1" t="s">
        <v>6</v>
      </c>
      <c r="C19" s="1" t="s">
        <v>7</v>
      </c>
      <c r="D19" s="2">
        <v>2</v>
      </c>
      <c r="E19" s="2">
        <v>0</v>
      </c>
      <c r="F19" s="2">
        <v>10</v>
      </c>
      <c r="G19" s="2">
        <f xml:space="preserve"> Table1[[#This Row],[Score]]/Table1[[#This Row],[N. Junit Tests]]*100</f>
        <v>0</v>
      </c>
      <c r="H19" s="2" t="s">
        <v>19</v>
      </c>
      <c r="I19" t="s">
        <v>38</v>
      </c>
    </row>
    <row r="20" spans="1:9" x14ac:dyDescent="0.3">
      <c r="A20" s="1" t="s">
        <v>81</v>
      </c>
      <c r="B20" s="1" t="s">
        <v>6</v>
      </c>
      <c r="C20" s="1" t="s">
        <v>7</v>
      </c>
      <c r="D20" s="2">
        <v>2</v>
      </c>
      <c r="E20" s="2">
        <v>0</v>
      </c>
      <c r="F20" s="2">
        <v>8</v>
      </c>
      <c r="G20" s="2">
        <f xml:space="preserve"> Table1[[#This Row],[Score]]/Table1[[#This Row],[N. Junit Tests]]*100</f>
        <v>0</v>
      </c>
      <c r="H20" s="2" t="s">
        <v>19</v>
      </c>
      <c r="I20" t="s">
        <v>83</v>
      </c>
    </row>
    <row r="21" spans="1:9" x14ac:dyDescent="0.3">
      <c r="A21" s="1" t="s">
        <v>50</v>
      </c>
      <c r="B21" s="1" t="s">
        <v>13</v>
      </c>
      <c r="C21" s="1" t="s">
        <v>7</v>
      </c>
      <c r="D21" s="2">
        <v>1</v>
      </c>
      <c r="E21" s="2">
        <v>0</v>
      </c>
      <c r="F21" s="2">
        <v>5</v>
      </c>
      <c r="G21" s="2">
        <f xml:space="preserve"> Table1[[#This Row],[Score]]/Table1[[#This Row],[N. Junit Tests]]*100</f>
        <v>0</v>
      </c>
      <c r="H21" s="2" t="s">
        <v>11</v>
      </c>
      <c r="I21" t="s">
        <v>51</v>
      </c>
    </row>
    <row r="22" spans="1:9" x14ac:dyDescent="0.3">
      <c r="A22" s="1" t="s">
        <v>50</v>
      </c>
      <c r="B22" s="1" t="s">
        <v>13</v>
      </c>
      <c r="C22" s="1" t="s">
        <v>7</v>
      </c>
      <c r="D22" s="2">
        <v>2</v>
      </c>
      <c r="E22" s="2">
        <v>0</v>
      </c>
      <c r="F22" s="2">
        <v>5</v>
      </c>
      <c r="G22" s="2">
        <f xml:space="preserve"> Table1[[#This Row],[Score]]/Table1[[#This Row],[N. Junit Tests]]*100</f>
        <v>0</v>
      </c>
      <c r="H22" s="2" t="s">
        <v>11</v>
      </c>
      <c r="I22" t="s">
        <v>32</v>
      </c>
    </row>
    <row r="23" spans="1:9" ht="40.200000000000003" customHeight="1" x14ac:dyDescent="0.3">
      <c r="A23" s="1" t="s">
        <v>50</v>
      </c>
      <c r="B23" s="1" t="s">
        <v>13</v>
      </c>
      <c r="C23" s="1" t="s">
        <v>10</v>
      </c>
      <c r="D23" s="2">
        <v>1</v>
      </c>
      <c r="E23" s="2">
        <v>0</v>
      </c>
      <c r="F23" s="2">
        <v>5</v>
      </c>
      <c r="G23" s="2">
        <f xml:space="preserve"> Table1[[#This Row],[Score]]/Table1[[#This Row],[N. Junit Tests]]*100</f>
        <v>0</v>
      </c>
      <c r="H23" s="2" t="s">
        <v>11</v>
      </c>
      <c r="I23" s="3" t="s">
        <v>52</v>
      </c>
    </row>
    <row r="24" spans="1:9" x14ac:dyDescent="0.3">
      <c r="A24" s="1" t="s">
        <v>58</v>
      </c>
      <c r="B24" s="1" t="s">
        <v>13</v>
      </c>
      <c r="C24" s="1" t="s">
        <v>7</v>
      </c>
      <c r="D24" s="2">
        <v>1</v>
      </c>
      <c r="E24" s="2">
        <v>0</v>
      </c>
      <c r="F24" s="2">
        <v>5</v>
      </c>
      <c r="G24" s="2">
        <f xml:space="preserve"> Table1[[#This Row],[Score]]/Table1[[#This Row],[N. Junit Tests]]*100</f>
        <v>0</v>
      </c>
      <c r="H24" s="2" t="s">
        <v>11</v>
      </c>
      <c r="I24" t="s">
        <v>60</v>
      </c>
    </row>
    <row r="25" spans="1:9" ht="72" x14ac:dyDescent="0.3">
      <c r="A25" s="1" t="s">
        <v>58</v>
      </c>
      <c r="B25" s="1" t="s">
        <v>13</v>
      </c>
      <c r="C25" s="1" t="s">
        <v>10</v>
      </c>
      <c r="D25" s="2">
        <v>1</v>
      </c>
      <c r="E25" s="2">
        <v>0</v>
      </c>
      <c r="F25" s="2">
        <v>5</v>
      </c>
      <c r="G25" s="2">
        <f xml:space="preserve"> Table1[[#This Row],[Score]]/Table1[[#This Row],[N. Junit Tests]]*100</f>
        <v>0</v>
      </c>
      <c r="H25" s="2" t="s">
        <v>11</v>
      </c>
      <c r="I25" s="3" t="s">
        <v>61</v>
      </c>
    </row>
    <row r="26" spans="1:9" ht="57.6" x14ac:dyDescent="0.3">
      <c r="A26" s="1" t="s">
        <v>62</v>
      </c>
      <c r="B26" s="1" t="s">
        <v>13</v>
      </c>
      <c r="C26" s="1" t="s">
        <v>7</v>
      </c>
      <c r="D26" s="2">
        <v>1</v>
      </c>
      <c r="E26" s="2">
        <v>0</v>
      </c>
      <c r="F26" s="2">
        <v>5</v>
      </c>
      <c r="G26" s="2">
        <f xml:space="preserve"> Table1[[#This Row],[Score]]/Table1[[#This Row],[N. Junit Tests]]*100</f>
        <v>0</v>
      </c>
      <c r="H26" s="2" t="s">
        <v>11</v>
      </c>
      <c r="I26" s="3" t="s">
        <v>65</v>
      </c>
    </row>
    <row r="27" spans="1:9" ht="28.8" x14ac:dyDescent="0.3">
      <c r="A27" s="1" t="s">
        <v>62</v>
      </c>
      <c r="B27" s="1" t="s">
        <v>13</v>
      </c>
      <c r="C27" s="1" t="s">
        <v>7</v>
      </c>
      <c r="D27" s="2">
        <v>2</v>
      </c>
      <c r="E27" s="2">
        <v>0</v>
      </c>
      <c r="F27" s="2">
        <v>5</v>
      </c>
      <c r="G27" s="2">
        <f xml:space="preserve"> Table1[[#This Row],[Score]]/Table1[[#This Row],[N. Junit Tests]]*100</f>
        <v>0</v>
      </c>
      <c r="H27" s="2" t="s">
        <v>11</v>
      </c>
      <c r="I27" s="3" t="s">
        <v>66</v>
      </c>
    </row>
    <row r="28" spans="1:9" x14ac:dyDescent="0.3">
      <c r="A28" s="1" t="s">
        <v>62</v>
      </c>
      <c r="B28" s="1" t="s">
        <v>13</v>
      </c>
      <c r="C28" s="1" t="s">
        <v>10</v>
      </c>
      <c r="D28" s="2">
        <v>1</v>
      </c>
      <c r="E28" s="2">
        <v>0</v>
      </c>
      <c r="F28" s="2">
        <v>5</v>
      </c>
      <c r="G28" s="2">
        <f xml:space="preserve"> Table1[[#This Row],[Score]]/Table1[[#This Row],[N. Junit Tests]]*100</f>
        <v>0</v>
      </c>
      <c r="H28" s="2" t="s">
        <v>11</v>
      </c>
      <c r="I28" s="3" t="s">
        <v>67</v>
      </c>
    </row>
    <row r="29" spans="1:9" x14ac:dyDescent="0.3">
      <c r="A29" s="1" t="s">
        <v>62</v>
      </c>
      <c r="B29" s="1" t="s">
        <v>13</v>
      </c>
      <c r="C29" s="1" t="s">
        <v>10</v>
      </c>
      <c r="D29" s="2">
        <v>2</v>
      </c>
      <c r="E29" s="2">
        <v>0</v>
      </c>
      <c r="F29" s="2">
        <v>5</v>
      </c>
      <c r="G29" s="2">
        <f xml:space="preserve"> Table1[[#This Row],[Score]]/Table1[[#This Row],[N. Junit Tests]]*100</f>
        <v>0</v>
      </c>
      <c r="H29" s="2" t="s">
        <v>11</v>
      </c>
      <c r="I29" t="s">
        <v>68</v>
      </c>
    </row>
    <row r="30" spans="1:9" ht="57.6" x14ac:dyDescent="0.3">
      <c r="A30" s="1" t="s">
        <v>62</v>
      </c>
      <c r="B30" s="1" t="s">
        <v>13</v>
      </c>
      <c r="C30" s="1" t="s">
        <v>10</v>
      </c>
      <c r="D30" s="2">
        <v>3</v>
      </c>
      <c r="E30" s="2">
        <v>0</v>
      </c>
      <c r="F30" s="2">
        <v>5</v>
      </c>
      <c r="G30" s="2">
        <f xml:space="preserve"> Table1[[#This Row],[Score]]/Table1[[#This Row],[N. Junit Tests]]*100</f>
        <v>0</v>
      </c>
      <c r="H30" s="2" t="s">
        <v>11</v>
      </c>
      <c r="I30" s="3" t="s">
        <v>69</v>
      </c>
    </row>
    <row r="31" spans="1:9" ht="28.8" x14ac:dyDescent="0.3">
      <c r="A31" s="1" t="s">
        <v>62</v>
      </c>
      <c r="B31" s="1" t="s">
        <v>13</v>
      </c>
      <c r="C31" s="1" t="s">
        <v>10</v>
      </c>
      <c r="D31" s="2">
        <v>4</v>
      </c>
      <c r="E31" s="2">
        <v>0</v>
      </c>
      <c r="F31" s="2">
        <v>5</v>
      </c>
      <c r="G31" s="2">
        <f xml:space="preserve"> Table1[[#This Row],[Score]]/Table1[[#This Row],[N. Junit Tests]]*100</f>
        <v>0</v>
      </c>
      <c r="H31" s="2" t="s">
        <v>11</v>
      </c>
      <c r="I31" s="3" t="s">
        <v>70</v>
      </c>
    </row>
    <row r="32" spans="1:9" ht="28.8" x14ac:dyDescent="0.3">
      <c r="A32" s="1" t="s">
        <v>62</v>
      </c>
      <c r="B32" s="1" t="s">
        <v>13</v>
      </c>
      <c r="C32" s="1" t="s">
        <v>10</v>
      </c>
      <c r="D32" s="2">
        <v>5</v>
      </c>
      <c r="E32" s="2">
        <v>0</v>
      </c>
      <c r="F32" s="2">
        <v>5</v>
      </c>
      <c r="G32" s="2">
        <f xml:space="preserve"> Table1[[#This Row],[Score]]/Table1[[#This Row],[N. Junit Tests]]*100</f>
        <v>0</v>
      </c>
      <c r="H32" s="2" t="s">
        <v>11</v>
      </c>
      <c r="I32" s="3" t="s">
        <v>71</v>
      </c>
    </row>
    <row r="33" spans="1:9" ht="28.8" x14ac:dyDescent="0.3">
      <c r="A33" s="1" t="s">
        <v>62</v>
      </c>
      <c r="B33" s="1" t="s">
        <v>13</v>
      </c>
      <c r="C33" s="1" t="s">
        <v>10</v>
      </c>
      <c r="D33" s="2">
        <v>6</v>
      </c>
      <c r="E33" s="2">
        <v>0</v>
      </c>
      <c r="F33" s="2">
        <v>5</v>
      </c>
      <c r="G33" s="2">
        <f xml:space="preserve"> Table1[[#This Row],[Score]]/Table1[[#This Row],[N. Junit Tests]]*100</f>
        <v>0</v>
      </c>
      <c r="H33" s="2" t="s">
        <v>11</v>
      </c>
      <c r="I33" s="3" t="s">
        <v>72</v>
      </c>
    </row>
    <row r="34" spans="1:9" ht="72" x14ac:dyDescent="0.3">
      <c r="A34" s="1" t="s">
        <v>73</v>
      </c>
      <c r="B34" s="1" t="s">
        <v>13</v>
      </c>
      <c r="C34" s="1" t="s">
        <v>10</v>
      </c>
      <c r="D34" s="2">
        <v>1</v>
      </c>
      <c r="E34" s="2">
        <v>0</v>
      </c>
      <c r="F34" s="2">
        <v>10</v>
      </c>
      <c r="G34" s="2">
        <f xml:space="preserve"> Table1[[#This Row],[Score]]/Table1[[#This Row],[N. Junit Tests]]*100</f>
        <v>0</v>
      </c>
      <c r="H34" s="2" t="s">
        <v>11</v>
      </c>
      <c r="I34" s="3" t="s">
        <v>76</v>
      </c>
    </row>
    <row r="35" spans="1:9" ht="28.8" x14ac:dyDescent="0.3">
      <c r="A35" s="1" t="s">
        <v>73</v>
      </c>
      <c r="B35" s="1" t="s">
        <v>13</v>
      </c>
      <c r="C35" s="1" t="s">
        <v>10</v>
      </c>
      <c r="D35" s="2">
        <v>2</v>
      </c>
      <c r="E35" s="2">
        <v>0</v>
      </c>
      <c r="F35" s="2">
        <v>10</v>
      </c>
      <c r="G35" s="2">
        <f xml:space="preserve"> Table1[[#This Row],[Score]]/Table1[[#This Row],[N. Junit Tests]]*100</f>
        <v>0</v>
      </c>
      <c r="H35" s="2" t="s">
        <v>11</v>
      </c>
      <c r="I35" s="3" t="s">
        <v>77</v>
      </c>
    </row>
    <row r="36" spans="1:9" x14ac:dyDescent="0.3">
      <c r="A36" s="1" t="s">
        <v>85</v>
      </c>
      <c r="B36" s="1" t="s">
        <v>6</v>
      </c>
      <c r="C36" s="1" t="s">
        <v>7</v>
      </c>
      <c r="D36" s="2">
        <v>2</v>
      </c>
      <c r="E36" s="2">
        <v>0</v>
      </c>
      <c r="F36" s="2">
        <v>7</v>
      </c>
      <c r="G36" s="2">
        <f xml:space="preserve"> Table1[[#This Row],[Score]]/Table1[[#This Row],[N. Junit Tests]]*100</f>
        <v>0</v>
      </c>
      <c r="H36" s="2" t="s">
        <v>19</v>
      </c>
      <c r="I36" s="3" t="s">
        <v>38</v>
      </c>
    </row>
    <row r="37" spans="1:9" x14ac:dyDescent="0.3">
      <c r="A37" s="1" t="s">
        <v>91</v>
      </c>
      <c r="B37" s="1" t="s">
        <v>6</v>
      </c>
      <c r="C37" s="1" t="s">
        <v>7</v>
      </c>
      <c r="D37" s="2">
        <v>1</v>
      </c>
      <c r="E37" s="2">
        <v>0</v>
      </c>
      <c r="F37" s="2">
        <v>5</v>
      </c>
      <c r="G37" s="2">
        <f xml:space="preserve"> Table1[[#This Row],[Score]]/Table1[[#This Row],[N. Junit Tests]]*100</f>
        <v>0</v>
      </c>
      <c r="H37" s="2" t="s">
        <v>19</v>
      </c>
      <c r="I37" s="3" t="s">
        <v>38</v>
      </c>
    </row>
    <row r="38" spans="1:9" ht="57.6" x14ac:dyDescent="0.3">
      <c r="A38" s="1" t="s">
        <v>73</v>
      </c>
      <c r="B38" s="1" t="s">
        <v>13</v>
      </c>
      <c r="C38" s="1" t="s">
        <v>10</v>
      </c>
      <c r="D38" s="2">
        <v>3</v>
      </c>
      <c r="E38" s="2">
        <v>0</v>
      </c>
      <c r="F38" s="2">
        <v>10</v>
      </c>
      <c r="G38" s="2">
        <f xml:space="preserve"> Table1[[#This Row],[Score]]/Table1[[#This Row],[N. Junit Tests]]*100</f>
        <v>0</v>
      </c>
      <c r="H38" s="2" t="s">
        <v>11</v>
      </c>
      <c r="I38" s="3" t="s">
        <v>78</v>
      </c>
    </row>
    <row r="39" spans="1:9" x14ac:dyDescent="0.3">
      <c r="A39" s="1" t="s">
        <v>73</v>
      </c>
      <c r="B39" s="1" t="s">
        <v>13</v>
      </c>
      <c r="C39" s="1" t="s">
        <v>10</v>
      </c>
      <c r="D39" s="2">
        <v>4</v>
      </c>
      <c r="E39" s="2">
        <v>0</v>
      </c>
      <c r="F39" s="2">
        <v>10</v>
      </c>
      <c r="G39" s="2">
        <f xml:space="preserve"> Table1[[#This Row],[Score]]/Table1[[#This Row],[N. Junit Tests]]*100</f>
        <v>0</v>
      </c>
      <c r="H39" s="2" t="s">
        <v>11</v>
      </c>
      <c r="I39" s="3" t="s">
        <v>79</v>
      </c>
    </row>
    <row r="40" spans="1:9" x14ac:dyDescent="0.3">
      <c r="A40" s="1" t="s">
        <v>73</v>
      </c>
      <c r="B40" s="1" t="s">
        <v>13</v>
      </c>
      <c r="C40" s="1" t="s">
        <v>10</v>
      </c>
      <c r="D40" s="2">
        <v>5</v>
      </c>
      <c r="E40" s="2">
        <v>0</v>
      </c>
      <c r="F40" s="2">
        <v>10</v>
      </c>
      <c r="G40" s="2">
        <f xml:space="preserve"> Table1[[#This Row],[Score]]/Table1[[#This Row],[N. Junit Tests]]*100</f>
        <v>0</v>
      </c>
      <c r="H40" s="2" t="s">
        <v>11</v>
      </c>
      <c r="I40" s="3" t="s">
        <v>80</v>
      </c>
    </row>
    <row r="41" spans="1:9" x14ac:dyDescent="0.3">
      <c r="A41" s="1" t="s">
        <v>85</v>
      </c>
      <c r="B41" s="1" t="s">
        <v>13</v>
      </c>
      <c r="C41" s="1" t="s">
        <v>7</v>
      </c>
      <c r="D41" s="2">
        <v>1</v>
      </c>
      <c r="E41" s="2">
        <v>0</v>
      </c>
      <c r="F41" s="2">
        <v>7</v>
      </c>
      <c r="G41" s="2">
        <f xml:space="preserve"> Table1[[#This Row],[Score]]/Table1[[#This Row],[N. Junit Tests]]*100</f>
        <v>0</v>
      </c>
      <c r="H41" s="2" t="s">
        <v>11</v>
      </c>
      <c r="I41" s="3" t="s">
        <v>89</v>
      </c>
    </row>
    <row r="42" spans="1:9" x14ac:dyDescent="0.3">
      <c r="A42" s="1" t="s">
        <v>85</v>
      </c>
      <c r="B42" s="1" t="s">
        <v>13</v>
      </c>
      <c r="C42" s="1" t="s">
        <v>10</v>
      </c>
      <c r="D42" s="2">
        <v>1</v>
      </c>
      <c r="E42" s="2">
        <v>0</v>
      </c>
      <c r="F42" s="2">
        <v>7</v>
      </c>
      <c r="G42" s="2">
        <f xml:space="preserve"> Table1[[#This Row],[Score]]/Table1[[#This Row],[N. Junit Tests]]*100</f>
        <v>0</v>
      </c>
      <c r="H42" s="2" t="s">
        <v>11</v>
      </c>
      <c r="I42" s="3" t="s">
        <v>90</v>
      </c>
    </row>
    <row r="43" spans="1:9" x14ac:dyDescent="0.3">
      <c r="A43" s="1" t="s">
        <v>85</v>
      </c>
      <c r="B43" s="1" t="s">
        <v>13</v>
      </c>
      <c r="C43" s="1" t="s">
        <v>10</v>
      </c>
      <c r="D43" s="2">
        <v>2</v>
      </c>
      <c r="E43" s="2">
        <v>0</v>
      </c>
      <c r="F43" s="2">
        <v>7</v>
      </c>
      <c r="G43" s="2">
        <f xml:space="preserve"> Table1[[#This Row],[Score]]/Table1[[#This Row],[N. Junit Tests]]*100</f>
        <v>0</v>
      </c>
      <c r="H43" s="2" t="s">
        <v>11</v>
      </c>
      <c r="I43" s="3" t="s">
        <v>32</v>
      </c>
    </row>
    <row r="44" spans="1:9" x14ac:dyDescent="0.3">
      <c r="A44" s="1" t="s">
        <v>91</v>
      </c>
      <c r="B44" s="1" t="s">
        <v>13</v>
      </c>
      <c r="C44" s="1" t="s">
        <v>10</v>
      </c>
      <c r="D44" s="2">
        <v>1</v>
      </c>
      <c r="E44" s="2">
        <v>0</v>
      </c>
      <c r="F44" s="2">
        <v>5</v>
      </c>
      <c r="G44" s="2">
        <f xml:space="preserve"> Table1[[#This Row],[Score]]/Table1[[#This Row],[N. Junit Tests]]*100</f>
        <v>0</v>
      </c>
      <c r="H44" s="2" t="s">
        <v>11</v>
      </c>
      <c r="I44" s="3" t="s">
        <v>89</v>
      </c>
    </row>
    <row r="45" spans="1:9" x14ac:dyDescent="0.3">
      <c r="A45" s="1" t="s">
        <v>30</v>
      </c>
      <c r="B45" s="1" t="s">
        <v>13</v>
      </c>
      <c r="C45" s="1" t="s">
        <v>7</v>
      </c>
      <c r="D45" s="2">
        <v>1</v>
      </c>
      <c r="E45" s="2">
        <v>0</v>
      </c>
      <c r="F45" s="2">
        <v>4</v>
      </c>
      <c r="G45" s="2">
        <f xml:space="preserve"> Table1[[#This Row],[Score]]/Table1[[#This Row],[N. Junit Tests]]*100</f>
        <v>0</v>
      </c>
      <c r="H45" s="2" t="s">
        <v>19</v>
      </c>
      <c r="I45" s="3" t="s">
        <v>38</v>
      </c>
    </row>
    <row r="46" spans="1:9" x14ac:dyDescent="0.3">
      <c r="A46" s="1" t="s">
        <v>39</v>
      </c>
      <c r="B46" s="1" t="s">
        <v>13</v>
      </c>
      <c r="C46" s="1" t="s">
        <v>7</v>
      </c>
      <c r="D46" s="2">
        <v>2</v>
      </c>
      <c r="E46" s="2">
        <v>0</v>
      </c>
      <c r="F46" s="2">
        <v>2</v>
      </c>
      <c r="G46" s="2">
        <f xml:space="preserve"> Table1[[#This Row],[Score]]/Table1[[#This Row],[N. Junit Tests]]*100</f>
        <v>0</v>
      </c>
      <c r="H46" s="2" t="s">
        <v>19</v>
      </c>
      <c r="I46" s="3" t="s">
        <v>43</v>
      </c>
    </row>
    <row r="47" spans="1:9" ht="43.2" x14ac:dyDescent="0.3">
      <c r="A47" s="1" t="s">
        <v>14</v>
      </c>
      <c r="B47" s="1" t="s">
        <v>6</v>
      </c>
      <c r="C47" s="1" t="s">
        <v>7</v>
      </c>
      <c r="D47" s="2">
        <v>3</v>
      </c>
      <c r="E47" s="2">
        <v>2.5</v>
      </c>
      <c r="F47" s="2">
        <v>3</v>
      </c>
      <c r="G47" s="2">
        <f xml:space="preserve"> Table1[[#This Row],[Score]]/Table1[[#This Row],[N. Junit Tests]]*100</f>
        <v>83.333333333333343</v>
      </c>
      <c r="H47" s="2" t="s">
        <v>8</v>
      </c>
      <c r="I47" s="3" t="s">
        <v>17</v>
      </c>
    </row>
    <row r="48" spans="1:9" x14ac:dyDescent="0.3">
      <c r="A48" s="1" t="s">
        <v>46</v>
      </c>
      <c r="B48" s="1" t="s">
        <v>13</v>
      </c>
      <c r="C48" s="1" t="s">
        <v>7</v>
      </c>
      <c r="D48" s="2">
        <v>2</v>
      </c>
      <c r="E48" s="2">
        <v>0</v>
      </c>
      <c r="F48" s="2">
        <v>6</v>
      </c>
      <c r="G48" s="2">
        <f xml:space="preserve"> Table1[[#This Row],[Score]]/Table1[[#This Row],[N. Junit Tests]]*100</f>
        <v>0</v>
      </c>
      <c r="H48" s="2" t="s">
        <v>19</v>
      </c>
      <c r="I48" s="3" t="s">
        <v>38</v>
      </c>
    </row>
    <row r="49" spans="1:9" x14ac:dyDescent="0.3">
      <c r="A49" s="1" t="s">
        <v>53</v>
      </c>
      <c r="B49" s="1" t="s">
        <v>13</v>
      </c>
      <c r="C49" s="1" t="s">
        <v>7</v>
      </c>
      <c r="D49" s="2">
        <v>1</v>
      </c>
      <c r="E49" s="2">
        <v>0</v>
      </c>
      <c r="F49" s="2">
        <v>8</v>
      </c>
      <c r="G49" s="2">
        <f xml:space="preserve"> Table1[[#This Row],[Score]]/Table1[[#This Row],[N. Junit Tests]]*100</f>
        <v>0</v>
      </c>
      <c r="H49" s="2" t="s">
        <v>19</v>
      </c>
      <c r="I49" t="s">
        <v>43</v>
      </c>
    </row>
    <row r="50" spans="1:9" x14ac:dyDescent="0.3">
      <c r="A50" s="1" t="s">
        <v>53</v>
      </c>
      <c r="B50" s="1" t="s">
        <v>13</v>
      </c>
      <c r="C50" s="1" t="s">
        <v>7</v>
      </c>
      <c r="D50" s="2">
        <v>2</v>
      </c>
      <c r="E50" s="2">
        <v>0</v>
      </c>
      <c r="F50" s="2">
        <v>8</v>
      </c>
      <c r="G50" s="2">
        <f xml:space="preserve"> Table1[[#This Row],[Score]]/Table1[[#This Row],[N. Junit Tests]]*100</f>
        <v>0</v>
      </c>
      <c r="H50" s="2" t="s">
        <v>19</v>
      </c>
      <c r="I50" t="s">
        <v>56</v>
      </c>
    </row>
    <row r="51" spans="1:9" x14ac:dyDescent="0.3">
      <c r="A51" s="1" t="s">
        <v>58</v>
      </c>
      <c r="B51" s="1" t="s">
        <v>13</v>
      </c>
      <c r="C51" s="1" t="s">
        <v>7</v>
      </c>
      <c r="D51" s="2">
        <v>2</v>
      </c>
      <c r="E51" s="2">
        <v>0</v>
      </c>
      <c r="F51" s="2">
        <v>5</v>
      </c>
      <c r="G51" s="2">
        <f xml:space="preserve"> Table1[[#This Row],[Score]]/Table1[[#This Row],[N. Junit Tests]]*100</f>
        <v>0</v>
      </c>
      <c r="H51" s="2" t="s">
        <v>19</v>
      </c>
      <c r="I51" t="s">
        <v>56</v>
      </c>
    </row>
    <row r="52" spans="1:9" x14ac:dyDescent="0.3">
      <c r="A52" s="1" t="s">
        <v>62</v>
      </c>
      <c r="B52" s="1" t="s">
        <v>13</v>
      </c>
      <c r="C52" s="1" t="s">
        <v>7</v>
      </c>
      <c r="D52" s="2">
        <v>2</v>
      </c>
      <c r="E52" s="2">
        <v>0</v>
      </c>
      <c r="F52" s="2">
        <v>5</v>
      </c>
      <c r="G52" s="2">
        <f xml:space="preserve"> Table1[[#This Row],[Score]]/Table1[[#This Row],[N. Junit Tests]]*100</f>
        <v>0</v>
      </c>
      <c r="H52" s="2" t="s">
        <v>19</v>
      </c>
      <c r="I52" s="3" t="s">
        <v>20</v>
      </c>
    </row>
    <row r="53" spans="1:9" x14ac:dyDescent="0.3">
      <c r="A53" s="1" t="s">
        <v>73</v>
      </c>
      <c r="B53" s="1" t="s">
        <v>13</v>
      </c>
      <c r="C53" s="1" t="s">
        <v>7</v>
      </c>
      <c r="D53" s="2">
        <v>1</v>
      </c>
      <c r="E53" s="2">
        <v>0</v>
      </c>
      <c r="F53" s="2">
        <v>10</v>
      </c>
      <c r="G53" s="2">
        <f xml:space="preserve"> Table1[[#This Row],[Score]]/Table1[[#This Row],[N. Junit Tests]]*100</f>
        <v>0</v>
      </c>
      <c r="H53" s="2" t="s">
        <v>19</v>
      </c>
      <c r="I53" t="s">
        <v>38</v>
      </c>
    </row>
    <row r="54" spans="1:9" x14ac:dyDescent="0.3">
      <c r="A54" s="1" t="s">
        <v>73</v>
      </c>
      <c r="B54" s="1" t="s">
        <v>13</v>
      </c>
      <c r="C54" s="1" t="s">
        <v>10</v>
      </c>
      <c r="D54" s="2">
        <v>6</v>
      </c>
      <c r="E54" s="2">
        <v>0</v>
      </c>
      <c r="F54" s="2">
        <v>10</v>
      </c>
      <c r="G54" s="2">
        <f xml:space="preserve"> Table1[[#This Row],[Score]]/Table1[[#This Row],[N. Junit Tests]]*100</f>
        <v>0</v>
      </c>
      <c r="H54" s="2" t="s">
        <v>19</v>
      </c>
      <c r="I54" s="3" t="s">
        <v>20</v>
      </c>
    </row>
    <row r="55" spans="1:9" x14ac:dyDescent="0.3">
      <c r="A55" s="1" t="s">
        <v>81</v>
      </c>
      <c r="B55" s="1" t="s">
        <v>13</v>
      </c>
      <c r="C55" s="1" t="s">
        <v>7</v>
      </c>
      <c r="D55" s="2">
        <v>1</v>
      </c>
      <c r="E55" s="2">
        <v>0</v>
      </c>
      <c r="F55" s="2">
        <v>8</v>
      </c>
      <c r="G55" s="2">
        <f xml:space="preserve"> Table1[[#This Row],[Score]]/Table1[[#This Row],[N. Junit Tests]]*100</f>
        <v>0</v>
      </c>
      <c r="H55" s="2" t="s">
        <v>19</v>
      </c>
      <c r="I55" t="s">
        <v>56</v>
      </c>
    </row>
    <row r="56" spans="1:9" x14ac:dyDescent="0.3">
      <c r="A56" s="1" t="s">
        <v>85</v>
      </c>
      <c r="B56" s="1" t="s">
        <v>13</v>
      </c>
      <c r="C56" s="1" t="s">
        <v>7</v>
      </c>
      <c r="D56" s="2">
        <v>2</v>
      </c>
      <c r="E56" s="2">
        <v>0</v>
      </c>
      <c r="F56" s="2">
        <v>7</v>
      </c>
      <c r="G56" s="2">
        <f xml:space="preserve"> Table1[[#This Row],[Score]]/Table1[[#This Row],[N. Junit Tests]]*100</f>
        <v>0</v>
      </c>
      <c r="H56" s="2" t="s">
        <v>19</v>
      </c>
      <c r="I56" s="3" t="s">
        <v>38</v>
      </c>
    </row>
    <row r="57" spans="1:9" x14ac:dyDescent="0.3">
      <c r="A57" s="1" t="s">
        <v>91</v>
      </c>
      <c r="B57" s="1" t="s">
        <v>13</v>
      </c>
      <c r="C57" s="1" t="s">
        <v>7</v>
      </c>
      <c r="D57" s="2">
        <v>2</v>
      </c>
      <c r="E57" s="2">
        <v>0</v>
      </c>
      <c r="F57" s="2">
        <v>5</v>
      </c>
      <c r="G57" s="2">
        <f xml:space="preserve"> Table1[[#This Row],[Score]]/Table1[[#This Row],[N. Junit Tests]]*100</f>
        <v>0</v>
      </c>
      <c r="H57" s="2" t="s">
        <v>19</v>
      </c>
      <c r="I57" t="s">
        <v>56</v>
      </c>
    </row>
    <row r="58" spans="1:9" x14ac:dyDescent="0.3">
      <c r="A58" s="1" t="s">
        <v>91</v>
      </c>
      <c r="B58" s="1" t="s">
        <v>13</v>
      </c>
      <c r="C58" s="1" t="s">
        <v>10</v>
      </c>
      <c r="D58" s="2">
        <v>2</v>
      </c>
      <c r="E58" s="2">
        <v>0</v>
      </c>
      <c r="F58" s="2">
        <v>5</v>
      </c>
      <c r="G58" s="2">
        <f xml:space="preserve"> Table1[[#This Row],[Score]]/Table1[[#This Row],[N. Junit Tests]]*100</f>
        <v>0</v>
      </c>
      <c r="H58" s="2" t="s">
        <v>19</v>
      </c>
      <c r="I58" t="s">
        <v>94</v>
      </c>
    </row>
    <row r="59" spans="1:9" ht="28.8" x14ac:dyDescent="0.3">
      <c r="A59" s="1" t="s">
        <v>39</v>
      </c>
      <c r="B59" s="1" t="s">
        <v>6</v>
      </c>
      <c r="C59" s="1" t="s">
        <v>7</v>
      </c>
      <c r="D59" s="2">
        <v>1</v>
      </c>
      <c r="E59" s="2">
        <v>0.5</v>
      </c>
      <c r="F59" s="2">
        <v>2</v>
      </c>
      <c r="G59" s="2">
        <f xml:space="preserve"> Table1[[#This Row],[Score]]/Table1[[#This Row],[N. Junit Tests]]*100</f>
        <v>25</v>
      </c>
      <c r="H59" s="2" t="s">
        <v>28</v>
      </c>
      <c r="I59" s="3" t="s">
        <v>40</v>
      </c>
    </row>
    <row r="60" spans="1:9" ht="28.8" x14ac:dyDescent="0.3">
      <c r="A60" s="1" t="s">
        <v>39</v>
      </c>
      <c r="B60" s="1" t="s">
        <v>13</v>
      </c>
      <c r="C60" s="1" t="s">
        <v>7</v>
      </c>
      <c r="D60" s="2">
        <v>1</v>
      </c>
      <c r="E60" s="2">
        <v>0.5</v>
      </c>
      <c r="F60" s="2">
        <v>2</v>
      </c>
      <c r="G60" s="2">
        <f xml:space="preserve"> Table1[[#This Row],[Score]]/Table1[[#This Row],[N. Junit Tests]]*100</f>
        <v>25</v>
      </c>
      <c r="H60" s="2" t="s">
        <v>8</v>
      </c>
      <c r="I60" s="3" t="s">
        <v>42</v>
      </c>
    </row>
    <row r="61" spans="1:9" x14ac:dyDescent="0.3">
      <c r="A61" s="1" t="s">
        <v>58</v>
      </c>
      <c r="B61" s="1" t="s">
        <v>6</v>
      </c>
      <c r="C61" s="1" t="s">
        <v>10</v>
      </c>
      <c r="D61" s="2">
        <v>2</v>
      </c>
      <c r="E61" s="2">
        <v>1</v>
      </c>
      <c r="F61" s="2">
        <v>5</v>
      </c>
      <c r="G61" s="2">
        <f xml:space="preserve"> Table1[[#This Row],[Score]]/Table1[[#This Row],[N. Junit Tests]]*100</f>
        <v>20</v>
      </c>
    </row>
    <row r="62" spans="1:9" ht="28.8" x14ac:dyDescent="0.3">
      <c r="A62" s="1" t="s">
        <v>5</v>
      </c>
      <c r="B62" s="1" t="s">
        <v>6</v>
      </c>
      <c r="C62" s="1" t="s">
        <v>7</v>
      </c>
      <c r="D62" s="2">
        <v>1</v>
      </c>
      <c r="E62" s="2">
        <v>1.5</v>
      </c>
      <c r="F62" s="2">
        <v>2</v>
      </c>
      <c r="G62" s="2">
        <f xml:space="preserve"> Table1[[#This Row],[Score]]/Table1[[#This Row],[N. Junit Tests]]*100</f>
        <v>75</v>
      </c>
      <c r="H62" s="2" t="s">
        <v>28</v>
      </c>
      <c r="I62" s="3" t="s">
        <v>9</v>
      </c>
    </row>
    <row r="63" spans="1:9" ht="28.8" x14ac:dyDescent="0.3">
      <c r="A63" s="1" t="s">
        <v>39</v>
      </c>
      <c r="B63" s="1" t="s">
        <v>13</v>
      </c>
      <c r="C63" s="1" t="s">
        <v>10</v>
      </c>
      <c r="D63" s="2">
        <v>1</v>
      </c>
      <c r="E63" s="2">
        <v>1.5</v>
      </c>
      <c r="F63" s="2">
        <v>2</v>
      </c>
      <c r="G63" s="2">
        <f xml:space="preserve"> Table1[[#This Row],[Score]]/Table1[[#This Row],[N. Junit Tests]]*100</f>
        <v>75</v>
      </c>
      <c r="H63" s="2" t="s">
        <v>28</v>
      </c>
      <c r="I63" s="3" t="s">
        <v>44</v>
      </c>
    </row>
    <row r="64" spans="1:9" ht="28.8" x14ac:dyDescent="0.3">
      <c r="A64" s="1" t="s">
        <v>39</v>
      </c>
      <c r="B64" s="1" t="s">
        <v>13</v>
      </c>
      <c r="C64" s="1" t="s">
        <v>10</v>
      </c>
      <c r="D64" s="2">
        <v>2</v>
      </c>
      <c r="E64" s="2">
        <v>1.5</v>
      </c>
      <c r="F64" s="2">
        <v>2</v>
      </c>
      <c r="G64" s="2">
        <f xml:space="preserve"> Table1[[#This Row],[Score]]/Table1[[#This Row],[N. Junit Tests]]*100</f>
        <v>75</v>
      </c>
      <c r="H64" s="2" t="s">
        <v>28</v>
      </c>
      <c r="I64" s="3" t="s">
        <v>45</v>
      </c>
    </row>
    <row r="65" spans="1:9" ht="43.2" x14ac:dyDescent="0.3">
      <c r="A65" s="1" t="s">
        <v>14</v>
      </c>
      <c r="B65" s="1" t="s">
        <v>6</v>
      </c>
      <c r="C65" s="1" t="s">
        <v>7</v>
      </c>
      <c r="D65" s="2">
        <v>4</v>
      </c>
      <c r="E65" s="2">
        <v>2</v>
      </c>
      <c r="F65" s="2">
        <v>3</v>
      </c>
      <c r="G65" s="2">
        <f xml:space="preserve"> Table1[[#This Row],[Score]]/Table1[[#This Row],[N. Junit Tests]]*100</f>
        <v>66.666666666666657</v>
      </c>
      <c r="H65" s="2" t="s">
        <v>8</v>
      </c>
      <c r="I65" s="3" t="s">
        <v>18</v>
      </c>
    </row>
    <row r="66" spans="1:9" x14ac:dyDescent="0.3">
      <c r="A66" s="1" t="s">
        <v>14</v>
      </c>
      <c r="B66" s="1" t="s">
        <v>6</v>
      </c>
      <c r="C66" s="1" t="s">
        <v>7</v>
      </c>
      <c r="D66" s="2">
        <v>5</v>
      </c>
      <c r="E66" s="2">
        <v>0</v>
      </c>
      <c r="F66" s="2">
        <v>3</v>
      </c>
      <c r="G66" s="2">
        <f xml:space="preserve"> Table1[[#This Row],[Score]]/Table1[[#This Row],[N. Junit Tests]]*100</f>
        <v>0</v>
      </c>
      <c r="H66" s="2" t="s">
        <v>19</v>
      </c>
      <c r="I66" s="3" t="s">
        <v>20</v>
      </c>
    </row>
    <row r="67" spans="1:9" x14ac:dyDescent="0.3">
      <c r="A67" s="1" t="s">
        <v>14</v>
      </c>
      <c r="B67" s="1" t="s">
        <v>6</v>
      </c>
      <c r="C67" s="1" t="s">
        <v>7</v>
      </c>
      <c r="D67" s="2">
        <v>6</v>
      </c>
      <c r="E67" s="2">
        <v>0</v>
      </c>
      <c r="F67" s="2">
        <v>3</v>
      </c>
      <c r="G67" s="2">
        <f xml:space="preserve"> Table1[[#This Row],[Score]]/Table1[[#This Row],[N. Junit Tests]]*100</f>
        <v>0</v>
      </c>
      <c r="H67" s="2" t="s">
        <v>19</v>
      </c>
      <c r="I67" s="3" t="s">
        <v>21</v>
      </c>
    </row>
    <row r="68" spans="1:9" x14ac:dyDescent="0.3">
      <c r="A68" s="1" t="s">
        <v>5</v>
      </c>
      <c r="B68" s="1" t="s">
        <v>6</v>
      </c>
      <c r="C68" s="1" t="s">
        <v>10</v>
      </c>
      <c r="D68" s="2">
        <v>2</v>
      </c>
      <c r="E68" s="2">
        <v>2</v>
      </c>
      <c r="F68" s="2">
        <v>2</v>
      </c>
      <c r="G68" s="2">
        <f xml:space="preserve"> Table1[[#This Row],[Score]]/Table1[[#This Row],[N. Junit Tests]]*100</f>
        <v>100</v>
      </c>
      <c r="I68" s="3"/>
    </row>
    <row r="69" spans="1:9" x14ac:dyDescent="0.3">
      <c r="A69" s="1" t="s">
        <v>39</v>
      </c>
      <c r="B69" s="1" t="s">
        <v>6</v>
      </c>
      <c r="C69" s="1" t="s">
        <v>10</v>
      </c>
      <c r="D69" s="2">
        <v>1</v>
      </c>
      <c r="E69" s="2">
        <v>2</v>
      </c>
      <c r="F69" s="2">
        <v>2</v>
      </c>
      <c r="G69" s="2">
        <f xml:space="preserve"> Table1[[#This Row],[Score]]/Table1[[#This Row],[N. Junit Tests]]*100</f>
        <v>100</v>
      </c>
    </row>
    <row r="70" spans="1:9" ht="43.2" x14ac:dyDescent="0.3">
      <c r="A70" s="1" t="s">
        <v>14</v>
      </c>
      <c r="B70" s="1" t="s">
        <v>13</v>
      </c>
      <c r="C70" s="1" t="s">
        <v>7</v>
      </c>
      <c r="D70" s="2">
        <v>1</v>
      </c>
      <c r="E70" s="2">
        <v>1.5</v>
      </c>
      <c r="F70" s="2">
        <v>3</v>
      </c>
      <c r="G70" s="2">
        <f xml:space="preserve"> Table1[[#This Row],[Score]]/Table1[[#This Row],[N. Junit Tests]]*100</f>
        <v>50</v>
      </c>
      <c r="H70" s="2" t="s">
        <v>8</v>
      </c>
      <c r="I70" s="3" t="s">
        <v>23</v>
      </c>
    </row>
    <row r="71" spans="1:9" ht="43.2" x14ac:dyDescent="0.3">
      <c r="A71" s="1" t="s">
        <v>14</v>
      </c>
      <c r="B71" s="1" t="s">
        <v>13</v>
      </c>
      <c r="C71" s="1" t="s">
        <v>7</v>
      </c>
      <c r="D71" s="2">
        <v>2</v>
      </c>
      <c r="E71" s="2">
        <v>2</v>
      </c>
      <c r="F71" s="2">
        <v>3</v>
      </c>
      <c r="G71" s="2">
        <f xml:space="preserve"> Table1[[#This Row],[Score]]/Table1[[#This Row],[N. Junit Tests]]*100</f>
        <v>66.666666666666657</v>
      </c>
      <c r="H71" s="2" t="s">
        <v>8</v>
      </c>
      <c r="I71" s="3" t="s">
        <v>24</v>
      </c>
    </row>
    <row r="72" spans="1:9" ht="43.2" x14ac:dyDescent="0.3">
      <c r="A72" s="1" t="s">
        <v>14</v>
      </c>
      <c r="B72" s="1" t="s">
        <v>13</v>
      </c>
      <c r="C72" s="1" t="s">
        <v>7</v>
      </c>
      <c r="D72" s="2">
        <v>3</v>
      </c>
      <c r="E72" s="2">
        <v>2</v>
      </c>
      <c r="F72" s="2">
        <v>3</v>
      </c>
      <c r="G72" s="2">
        <f xml:space="preserve"> Table1[[#This Row],[Score]]/Table1[[#This Row],[N. Junit Tests]]*100</f>
        <v>66.666666666666657</v>
      </c>
      <c r="H72" s="2" t="s">
        <v>8</v>
      </c>
      <c r="I72" s="3" t="s">
        <v>25</v>
      </c>
    </row>
    <row r="73" spans="1:9" ht="43.2" x14ac:dyDescent="0.3">
      <c r="A73" s="1" t="s">
        <v>14</v>
      </c>
      <c r="B73" s="1" t="s">
        <v>13</v>
      </c>
      <c r="C73" s="1" t="s">
        <v>7</v>
      </c>
      <c r="D73" s="2">
        <v>4</v>
      </c>
      <c r="E73" s="2">
        <v>2</v>
      </c>
      <c r="F73" s="2">
        <v>3</v>
      </c>
      <c r="G73" s="2">
        <f xml:space="preserve"> Table1[[#This Row],[Score]]/Table1[[#This Row],[N. Junit Tests]]*100</f>
        <v>66.666666666666657</v>
      </c>
      <c r="H73" s="2" t="s">
        <v>8</v>
      </c>
      <c r="I73" s="3" t="s">
        <v>26</v>
      </c>
    </row>
    <row r="74" spans="1:9" x14ac:dyDescent="0.3">
      <c r="A74" s="1" t="s">
        <v>14</v>
      </c>
      <c r="B74" s="1" t="s">
        <v>13</v>
      </c>
      <c r="C74" s="1" t="s">
        <v>7</v>
      </c>
      <c r="D74" s="2">
        <v>5</v>
      </c>
      <c r="E74" s="2">
        <v>2</v>
      </c>
      <c r="F74" s="2">
        <v>3</v>
      </c>
      <c r="G74" s="2">
        <f xml:space="preserve"> Table1[[#This Row],[Score]]/Table1[[#This Row],[N. Junit Tests]]*100</f>
        <v>66.666666666666657</v>
      </c>
      <c r="H74" s="2" t="s">
        <v>8</v>
      </c>
      <c r="I74" s="3" t="s">
        <v>27</v>
      </c>
    </row>
    <row r="75" spans="1:9" x14ac:dyDescent="0.3">
      <c r="A75" s="1" t="s">
        <v>5</v>
      </c>
      <c r="B75" s="1" t="s">
        <v>6</v>
      </c>
      <c r="C75" s="1" t="s">
        <v>7</v>
      </c>
      <c r="D75" s="2">
        <v>2</v>
      </c>
      <c r="E75" s="2">
        <v>2</v>
      </c>
      <c r="F75" s="2">
        <v>2</v>
      </c>
      <c r="G75" s="2">
        <f xml:space="preserve"> Table1[[#This Row],[Score]]/Table1[[#This Row],[N. Junit Tests]]*100</f>
        <v>100</v>
      </c>
      <c r="I75" s="3"/>
    </row>
    <row r="76" spans="1:9" x14ac:dyDescent="0.3">
      <c r="A76" s="1" t="s">
        <v>5</v>
      </c>
      <c r="B76" s="1" t="s">
        <v>13</v>
      </c>
      <c r="C76" s="1" t="s">
        <v>7</v>
      </c>
      <c r="D76" s="2">
        <v>1</v>
      </c>
      <c r="E76" s="2">
        <v>2</v>
      </c>
      <c r="F76" s="2">
        <v>2</v>
      </c>
      <c r="G76" s="2">
        <f xml:space="preserve"> Table1[[#This Row],[Score]]/Table1[[#This Row],[N. Junit Tests]]*100</f>
        <v>100</v>
      </c>
      <c r="I76" s="3"/>
    </row>
    <row r="77" spans="1:9" x14ac:dyDescent="0.3">
      <c r="A77" s="1" t="s">
        <v>5</v>
      </c>
      <c r="B77" s="1" t="s">
        <v>13</v>
      </c>
      <c r="C77" s="1" t="s">
        <v>10</v>
      </c>
      <c r="D77" s="2">
        <v>1</v>
      </c>
      <c r="E77" s="2">
        <v>2</v>
      </c>
      <c r="F77" s="2">
        <v>2</v>
      </c>
      <c r="G77" s="2">
        <f xml:space="preserve"> Table1[[#This Row],[Score]]/Table1[[#This Row],[N. Junit Tests]]*100</f>
        <v>100</v>
      </c>
      <c r="I77" s="3"/>
    </row>
    <row r="78" spans="1:9" x14ac:dyDescent="0.3">
      <c r="A78" s="1" t="s">
        <v>39</v>
      </c>
      <c r="B78" s="1" t="s">
        <v>13</v>
      </c>
      <c r="C78" s="1" t="s">
        <v>10</v>
      </c>
      <c r="D78" s="2">
        <v>3</v>
      </c>
      <c r="E78" s="2">
        <v>2</v>
      </c>
      <c r="F78" s="2">
        <v>2</v>
      </c>
      <c r="G78" s="2">
        <f xml:space="preserve"> Table1[[#This Row],[Score]]/Table1[[#This Row],[N. Junit Tests]]*100</f>
        <v>100</v>
      </c>
      <c r="I78" s="3"/>
    </row>
    <row r="79" spans="1:9" ht="86.4" x14ac:dyDescent="0.3">
      <c r="A79" s="1" t="s">
        <v>62</v>
      </c>
      <c r="B79" s="1" t="s">
        <v>6</v>
      </c>
      <c r="C79" s="1" t="s">
        <v>7</v>
      </c>
      <c r="D79" s="2">
        <v>1</v>
      </c>
      <c r="E79" s="2">
        <v>2.5</v>
      </c>
      <c r="F79" s="2">
        <v>5</v>
      </c>
      <c r="G79" s="2">
        <f xml:space="preserve"> Table1[[#This Row],[Score]]/Table1[[#This Row],[N. Junit Tests]]*100</f>
        <v>50</v>
      </c>
      <c r="H79" s="2" t="s">
        <v>28</v>
      </c>
      <c r="I79" s="3" t="s">
        <v>63</v>
      </c>
    </row>
    <row r="80" spans="1:9" ht="57.6" x14ac:dyDescent="0.3">
      <c r="A80" s="1" t="s">
        <v>30</v>
      </c>
      <c r="B80" s="1" t="s">
        <v>13</v>
      </c>
      <c r="C80" s="1" t="s">
        <v>10</v>
      </c>
      <c r="D80" s="2">
        <v>4</v>
      </c>
      <c r="E80" s="2">
        <v>2.5</v>
      </c>
      <c r="F80" s="2">
        <v>4</v>
      </c>
      <c r="G80" s="2">
        <f xml:space="preserve"> Table1[[#This Row],[Score]]/Table1[[#This Row],[N. Junit Tests]]*100</f>
        <v>62.5</v>
      </c>
      <c r="H80" s="2" t="s">
        <v>28</v>
      </c>
      <c r="I80" s="3" t="s">
        <v>114</v>
      </c>
    </row>
    <row r="81" spans="1:9" x14ac:dyDescent="0.3">
      <c r="A81" s="1" t="s">
        <v>30</v>
      </c>
      <c r="B81" s="1" t="s">
        <v>13</v>
      </c>
      <c r="C81" s="1" t="s">
        <v>10</v>
      </c>
      <c r="D81" s="2">
        <v>5</v>
      </c>
      <c r="E81" s="2">
        <v>2.5</v>
      </c>
      <c r="F81" s="2">
        <v>4</v>
      </c>
      <c r="G81" s="2">
        <f xml:space="preserve"> Table1[[#This Row],[Score]]/Table1[[#This Row],[N. Junit Tests]]*100</f>
        <v>62.5</v>
      </c>
      <c r="H81" s="2" t="s">
        <v>28</v>
      </c>
      <c r="I81" s="3" t="s">
        <v>32</v>
      </c>
    </row>
    <row r="82" spans="1:9" ht="43.2" x14ac:dyDescent="0.3">
      <c r="A82" s="1" t="s">
        <v>14</v>
      </c>
      <c r="B82" s="1" t="s">
        <v>6</v>
      </c>
      <c r="C82" s="1" t="s">
        <v>10</v>
      </c>
      <c r="D82" s="2">
        <v>1</v>
      </c>
      <c r="E82" s="2">
        <v>2</v>
      </c>
      <c r="F82" s="2">
        <v>3</v>
      </c>
      <c r="G82" s="2">
        <f xml:space="preserve"> Table1[[#This Row],[Score]]/Table1[[#This Row],[N. Junit Tests]]*100</f>
        <v>66.666666666666657</v>
      </c>
      <c r="H82" s="2" t="s">
        <v>28</v>
      </c>
      <c r="I82" s="3" t="s">
        <v>22</v>
      </c>
    </row>
    <row r="83" spans="1:9" ht="57.6" x14ac:dyDescent="0.3">
      <c r="A83" s="1" t="s">
        <v>30</v>
      </c>
      <c r="B83" s="1" t="s">
        <v>6</v>
      </c>
      <c r="C83" s="1" t="s">
        <v>7</v>
      </c>
      <c r="D83" s="2">
        <v>1</v>
      </c>
      <c r="E83" s="2">
        <v>3</v>
      </c>
      <c r="F83" s="2">
        <v>4</v>
      </c>
      <c r="G83" s="2">
        <f xml:space="preserve"> Table1[[#This Row],[Score]]/Table1[[#This Row],[N. Junit Tests]]*100</f>
        <v>75</v>
      </c>
      <c r="H83" s="2" t="s">
        <v>28</v>
      </c>
      <c r="I83" s="3" t="s">
        <v>31</v>
      </c>
    </row>
    <row r="84" spans="1:9" x14ac:dyDescent="0.3">
      <c r="A84" s="1" t="s">
        <v>30</v>
      </c>
      <c r="B84" s="1" t="s">
        <v>6</v>
      </c>
      <c r="C84" s="1" t="s">
        <v>7</v>
      </c>
      <c r="D84" s="2">
        <v>2</v>
      </c>
      <c r="E84" s="2">
        <v>3</v>
      </c>
      <c r="F84" s="2">
        <v>4</v>
      </c>
      <c r="G84" s="2">
        <f xml:space="preserve"> Table1[[#This Row],[Score]]/Table1[[#This Row],[N. Junit Tests]]*100</f>
        <v>75</v>
      </c>
      <c r="H84" s="2" t="s">
        <v>28</v>
      </c>
      <c r="I84" s="3" t="s">
        <v>32</v>
      </c>
    </row>
    <row r="85" spans="1:9" ht="57.6" x14ac:dyDescent="0.3">
      <c r="A85" s="1" t="s">
        <v>30</v>
      </c>
      <c r="B85" s="1" t="s">
        <v>6</v>
      </c>
      <c r="C85" s="1" t="s">
        <v>10</v>
      </c>
      <c r="D85" s="2">
        <v>2</v>
      </c>
      <c r="E85" s="2">
        <v>3</v>
      </c>
      <c r="F85" s="2">
        <v>4</v>
      </c>
      <c r="G85" s="2">
        <f xml:space="preserve"> Table1[[#This Row],[Score]]/Table1[[#This Row],[N. Junit Tests]]*100</f>
        <v>75</v>
      </c>
      <c r="H85" s="4" t="s">
        <v>28</v>
      </c>
      <c r="I85" s="3" t="s">
        <v>34</v>
      </c>
    </row>
    <row r="86" spans="1:9" x14ac:dyDescent="0.3">
      <c r="A86" s="1" t="s">
        <v>30</v>
      </c>
      <c r="B86" s="1" t="s">
        <v>6</v>
      </c>
      <c r="C86" s="1" t="s">
        <v>10</v>
      </c>
      <c r="D86" s="2">
        <v>2</v>
      </c>
      <c r="E86" s="2">
        <v>3</v>
      </c>
      <c r="F86" s="2">
        <v>4</v>
      </c>
      <c r="G86" s="2">
        <f xml:space="preserve"> Table1[[#This Row],[Score]]/Table1[[#This Row],[N. Junit Tests]]*100</f>
        <v>75</v>
      </c>
      <c r="H86" s="4" t="s">
        <v>28</v>
      </c>
      <c r="I86" s="3" t="s">
        <v>32</v>
      </c>
    </row>
    <row r="87" spans="1:9" ht="57.6" x14ac:dyDescent="0.3">
      <c r="A87" s="1" t="s">
        <v>30</v>
      </c>
      <c r="B87" s="1" t="s">
        <v>6</v>
      </c>
      <c r="C87" s="1" t="s">
        <v>10</v>
      </c>
      <c r="D87" s="2">
        <v>1</v>
      </c>
      <c r="E87" s="2">
        <v>3</v>
      </c>
      <c r="F87" s="2">
        <v>4</v>
      </c>
      <c r="G87" s="2">
        <f xml:space="preserve"> Table1[[#This Row],[Score]]/Table1[[#This Row],[N. Junit Tests]]*100</f>
        <v>75</v>
      </c>
      <c r="H87" s="2" t="s">
        <v>8</v>
      </c>
      <c r="I87" s="3" t="s">
        <v>33</v>
      </c>
    </row>
    <row r="88" spans="1:9" x14ac:dyDescent="0.3">
      <c r="A88" s="1" t="s">
        <v>14</v>
      </c>
      <c r="B88" s="1" t="s">
        <v>6</v>
      </c>
      <c r="C88" s="1" t="s">
        <v>10</v>
      </c>
      <c r="D88" s="2">
        <v>2</v>
      </c>
      <c r="E88" s="2">
        <v>3</v>
      </c>
      <c r="F88" s="2">
        <v>3</v>
      </c>
      <c r="G88" s="2">
        <f xml:space="preserve"> Table1[[#This Row],[Score]]/Table1[[#This Row],[N. Junit Tests]]*100</f>
        <v>100</v>
      </c>
      <c r="I88" s="3"/>
    </row>
    <row r="89" spans="1:9" ht="28.8" x14ac:dyDescent="0.3">
      <c r="A89" s="1" t="s">
        <v>14</v>
      </c>
      <c r="B89" s="1" t="s">
        <v>13</v>
      </c>
      <c r="C89" s="1" t="s">
        <v>10</v>
      </c>
      <c r="D89" s="2">
        <v>1</v>
      </c>
      <c r="E89" s="2">
        <v>0</v>
      </c>
      <c r="F89" s="2">
        <v>3</v>
      </c>
      <c r="G89" s="2">
        <f xml:space="preserve"> Table1[[#This Row],[Score]]/Table1[[#This Row],[N. Junit Tests]]*100</f>
        <v>0</v>
      </c>
      <c r="H89" s="2" t="s">
        <v>28</v>
      </c>
      <c r="I89" s="3" t="s">
        <v>29</v>
      </c>
    </row>
    <row r="90" spans="1:9" ht="57.6" x14ac:dyDescent="0.3">
      <c r="A90" s="1" t="s">
        <v>30</v>
      </c>
      <c r="B90" s="1" t="s">
        <v>13</v>
      </c>
      <c r="C90" s="1" t="s">
        <v>10</v>
      </c>
      <c r="D90" s="2">
        <v>2</v>
      </c>
      <c r="E90" s="2">
        <v>3.5</v>
      </c>
      <c r="F90" s="2">
        <v>4</v>
      </c>
      <c r="G90" s="2">
        <f xml:space="preserve"> Table1[[#This Row],[Score]]/Table1[[#This Row],[N. Junit Tests]]*100</f>
        <v>87.5</v>
      </c>
      <c r="H90" s="2" t="s">
        <v>28</v>
      </c>
      <c r="I90" s="3" t="s">
        <v>36</v>
      </c>
    </row>
    <row r="91" spans="1:9" ht="72" x14ac:dyDescent="0.3">
      <c r="A91" s="1" t="s">
        <v>91</v>
      </c>
      <c r="B91" s="1" t="s">
        <v>6</v>
      </c>
      <c r="C91" s="1" t="s">
        <v>10</v>
      </c>
      <c r="D91" s="2">
        <v>1</v>
      </c>
      <c r="E91" s="2">
        <v>4</v>
      </c>
      <c r="F91" s="2">
        <v>5</v>
      </c>
      <c r="G91" s="2">
        <f xml:space="preserve"> Table1[[#This Row],[Score]]/Table1[[#This Row],[N. Junit Tests]]*100</f>
        <v>80</v>
      </c>
      <c r="H91" s="2" t="s">
        <v>28</v>
      </c>
      <c r="I91" s="3" t="s">
        <v>92</v>
      </c>
    </row>
    <row r="92" spans="1:9" ht="100.8" x14ac:dyDescent="0.3">
      <c r="A92" s="1" t="s">
        <v>85</v>
      </c>
      <c r="B92" s="1" t="s">
        <v>6</v>
      </c>
      <c r="C92" s="1" t="s">
        <v>7</v>
      </c>
      <c r="D92" s="2">
        <v>1</v>
      </c>
      <c r="E92" s="2">
        <v>4</v>
      </c>
      <c r="F92" s="2">
        <v>7</v>
      </c>
      <c r="G92" s="2">
        <f xml:space="preserve"> Table1[[#This Row],[Score]]/Table1[[#This Row],[N. Junit Tests]]*100</f>
        <v>57.142857142857139</v>
      </c>
      <c r="H92" s="2" t="s">
        <v>8</v>
      </c>
      <c r="I92" s="3" t="s">
        <v>86</v>
      </c>
    </row>
    <row r="93" spans="1:9" ht="72" x14ac:dyDescent="0.3">
      <c r="A93" s="1" t="s">
        <v>62</v>
      </c>
      <c r="B93" s="1" t="s">
        <v>6</v>
      </c>
      <c r="C93" s="1" t="s">
        <v>10</v>
      </c>
      <c r="D93" s="2">
        <v>1</v>
      </c>
      <c r="E93" s="2">
        <v>4.5</v>
      </c>
      <c r="F93" s="2">
        <v>5</v>
      </c>
      <c r="G93" s="2">
        <f xml:space="preserve"> Table1[[#This Row],[Score]]/Table1[[#This Row],[N. Junit Tests]]*100</f>
        <v>90</v>
      </c>
      <c r="H93" s="2" t="s">
        <v>28</v>
      </c>
      <c r="I93" s="3" t="s">
        <v>64</v>
      </c>
    </row>
    <row r="94" spans="1:9" x14ac:dyDescent="0.3">
      <c r="A94" s="1" t="s">
        <v>50</v>
      </c>
      <c r="B94" s="1" t="s">
        <v>6</v>
      </c>
      <c r="C94" s="1" t="s">
        <v>10</v>
      </c>
      <c r="D94" s="2">
        <v>1</v>
      </c>
      <c r="E94" s="2">
        <v>5</v>
      </c>
      <c r="F94" s="2">
        <v>5</v>
      </c>
      <c r="G94" s="2">
        <f xml:space="preserve"> Table1[[#This Row],[Score]]/Table1[[#This Row],[N. Junit Tests]]*100</f>
        <v>100</v>
      </c>
    </row>
    <row r="95" spans="1:9" x14ac:dyDescent="0.3">
      <c r="A95" s="1" t="s">
        <v>62</v>
      </c>
      <c r="B95" s="1" t="s">
        <v>6</v>
      </c>
      <c r="C95" s="1" t="s">
        <v>10</v>
      </c>
      <c r="D95" s="2">
        <v>2</v>
      </c>
      <c r="E95" s="2">
        <v>5</v>
      </c>
      <c r="F95" s="2">
        <v>5</v>
      </c>
      <c r="G95" s="2">
        <f xml:space="preserve"> Table1[[#This Row],[Score]]/Table1[[#This Row],[N. Junit Tests]]*100</f>
        <v>100</v>
      </c>
    </row>
    <row r="96" spans="1:9" x14ac:dyDescent="0.3">
      <c r="A96" s="1" t="s">
        <v>50</v>
      </c>
      <c r="B96" s="1" t="s">
        <v>6</v>
      </c>
      <c r="C96" s="1" t="s">
        <v>7</v>
      </c>
      <c r="D96" s="2">
        <v>1</v>
      </c>
      <c r="E96" s="2">
        <v>5</v>
      </c>
      <c r="F96" s="2">
        <v>5</v>
      </c>
      <c r="G96" s="2">
        <f xml:space="preserve"> Table1[[#This Row],[Score]]/Table1[[#This Row],[N. Junit Tests]]*100</f>
        <v>100</v>
      </c>
    </row>
    <row r="97" spans="1:9" x14ac:dyDescent="0.3">
      <c r="A97" s="1" t="s">
        <v>58</v>
      </c>
      <c r="B97" s="1" t="s">
        <v>6</v>
      </c>
      <c r="C97" s="1" t="s">
        <v>7</v>
      </c>
      <c r="D97" s="2">
        <v>1</v>
      </c>
      <c r="E97" s="2">
        <v>5</v>
      </c>
      <c r="F97" s="2">
        <v>5</v>
      </c>
      <c r="G97" s="2">
        <f xml:space="preserve"> Table1[[#This Row],[Score]]/Table1[[#This Row],[N. Junit Tests]]*100</f>
        <v>100</v>
      </c>
    </row>
    <row r="98" spans="1:9" x14ac:dyDescent="0.3">
      <c r="A98" s="1" t="s">
        <v>50</v>
      </c>
      <c r="B98" s="1" t="s">
        <v>13</v>
      </c>
      <c r="C98" s="1" t="s">
        <v>10</v>
      </c>
      <c r="D98" s="2">
        <v>2</v>
      </c>
      <c r="E98" s="2">
        <v>5</v>
      </c>
      <c r="F98" s="2">
        <v>5</v>
      </c>
      <c r="G98" s="2">
        <f xml:space="preserve"> Table1[[#This Row],[Score]]/Table1[[#This Row],[N. Junit Tests]]*100</f>
        <v>100</v>
      </c>
    </row>
    <row r="99" spans="1:9" x14ac:dyDescent="0.3">
      <c r="A99" s="1" t="s">
        <v>58</v>
      </c>
      <c r="B99" s="1" t="s">
        <v>13</v>
      </c>
      <c r="C99" s="1" t="s">
        <v>10</v>
      </c>
      <c r="D99" s="2">
        <v>2</v>
      </c>
      <c r="E99" s="2">
        <v>5</v>
      </c>
      <c r="F99" s="2">
        <v>5</v>
      </c>
      <c r="G99" s="2">
        <f xml:space="preserve"> Table1[[#This Row],[Score]]/Table1[[#This Row],[N. Junit Tests]]*100</f>
        <v>100</v>
      </c>
    </row>
    <row r="100" spans="1:9" ht="115.2" x14ac:dyDescent="0.3">
      <c r="A100" s="1" t="s">
        <v>53</v>
      </c>
      <c r="B100" s="1" t="s">
        <v>6</v>
      </c>
      <c r="C100" s="1" t="s">
        <v>10</v>
      </c>
      <c r="D100" s="2">
        <v>1</v>
      </c>
      <c r="E100" s="2">
        <v>6</v>
      </c>
      <c r="F100" s="2">
        <v>8</v>
      </c>
      <c r="G100" s="2">
        <f xml:space="preserve"> Table1[[#This Row],[Score]]/Table1[[#This Row],[N. Junit Tests]]*100</f>
        <v>75</v>
      </c>
      <c r="H100" s="2" t="s">
        <v>28</v>
      </c>
      <c r="I100" s="3" t="s">
        <v>55</v>
      </c>
    </row>
    <row r="101" spans="1:9" ht="100.8" x14ac:dyDescent="0.3">
      <c r="A101" s="1" t="s">
        <v>85</v>
      </c>
      <c r="B101" s="1" t="s">
        <v>6</v>
      </c>
      <c r="C101" s="1" t="s">
        <v>10</v>
      </c>
      <c r="D101" s="2">
        <v>1</v>
      </c>
      <c r="E101" s="2">
        <v>6</v>
      </c>
      <c r="F101" s="2">
        <v>7</v>
      </c>
      <c r="G101" s="2">
        <f xml:space="preserve"> Table1[[#This Row],[Score]]/Table1[[#This Row],[N. Junit Tests]]*100</f>
        <v>85.714285714285708</v>
      </c>
      <c r="H101" s="2" t="s">
        <v>8</v>
      </c>
      <c r="I101" s="3" t="s">
        <v>87</v>
      </c>
    </row>
    <row r="102" spans="1:9" ht="100.8" x14ac:dyDescent="0.3">
      <c r="A102" s="1" t="s">
        <v>85</v>
      </c>
      <c r="B102" s="1" t="s">
        <v>6</v>
      </c>
      <c r="C102" s="1" t="s">
        <v>10</v>
      </c>
      <c r="D102" s="2">
        <v>2</v>
      </c>
      <c r="E102" s="2">
        <v>6</v>
      </c>
      <c r="F102" s="2">
        <v>7</v>
      </c>
      <c r="G102" s="2">
        <f xml:space="preserve"> Table1[[#This Row],[Score]]/Table1[[#This Row],[N. Junit Tests]]*100</f>
        <v>85.714285714285708</v>
      </c>
      <c r="H102" s="2" t="s">
        <v>8</v>
      </c>
      <c r="I102" s="3" t="s">
        <v>88</v>
      </c>
    </row>
    <row r="103" spans="1:9" x14ac:dyDescent="0.3">
      <c r="A103" s="1" t="s">
        <v>85</v>
      </c>
      <c r="B103" s="1" t="s">
        <v>6</v>
      </c>
      <c r="C103" s="1" t="s">
        <v>10</v>
      </c>
      <c r="D103" s="2">
        <v>3</v>
      </c>
      <c r="E103" s="2">
        <v>6</v>
      </c>
      <c r="F103" s="2">
        <v>7</v>
      </c>
      <c r="G103" s="2">
        <f xml:space="preserve"> Table1[[#This Row],[Score]]/Table1[[#This Row],[N. Junit Tests]]*100</f>
        <v>85.714285714285708</v>
      </c>
      <c r="H103" s="2" t="s">
        <v>8</v>
      </c>
      <c r="I103" s="3" t="s">
        <v>32</v>
      </c>
    </row>
    <row r="104" spans="1:9" x14ac:dyDescent="0.3">
      <c r="A104" s="1" t="s">
        <v>46</v>
      </c>
      <c r="B104" s="1" t="s">
        <v>6</v>
      </c>
      <c r="C104" s="1" t="s">
        <v>7</v>
      </c>
      <c r="D104" s="2">
        <v>1</v>
      </c>
      <c r="E104" s="2">
        <v>6</v>
      </c>
      <c r="F104" s="2">
        <v>6</v>
      </c>
      <c r="G104" s="2">
        <f xml:space="preserve"> Table1[[#This Row],[Score]]/Table1[[#This Row],[N. Junit Tests]]*100</f>
        <v>100</v>
      </c>
    </row>
    <row r="105" spans="1:9" x14ac:dyDescent="0.3">
      <c r="A105" s="1" t="s">
        <v>46</v>
      </c>
      <c r="B105" s="1" t="s">
        <v>6</v>
      </c>
      <c r="C105" s="1" t="s">
        <v>10</v>
      </c>
      <c r="D105" s="2">
        <v>1</v>
      </c>
      <c r="E105" s="2">
        <v>6</v>
      </c>
      <c r="F105" s="2">
        <v>6</v>
      </c>
      <c r="G105" s="2">
        <f xml:space="preserve"> Table1[[#This Row],[Score]]/Table1[[#This Row],[N. Junit Tests]]*100</f>
        <v>100</v>
      </c>
    </row>
    <row r="106" spans="1:9" x14ac:dyDescent="0.3">
      <c r="A106" s="1" t="s">
        <v>46</v>
      </c>
      <c r="B106" s="1" t="s">
        <v>13</v>
      </c>
      <c r="C106" s="1" t="s">
        <v>10</v>
      </c>
      <c r="D106" s="2">
        <v>3</v>
      </c>
      <c r="E106" s="2">
        <v>6</v>
      </c>
      <c r="F106" s="2">
        <v>6</v>
      </c>
      <c r="G106" s="2">
        <f xml:space="preserve"> Table1[[#This Row],[Score]]/Table1[[#This Row],[N. Junit Tests]]*100</f>
        <v>100</v>
      </c>
    </row>
    <row r="107" spans="1:9" ht="115.2" x14ac:dyDescent="0.3">
      <c r="A107" s="1" t="s">
        <v>81</v>
      </c>
      <c r="B107" s="1" t="s">
        <v>6</v>
      </c>
      <c r="C107" s="1" t="s">
        <v>10</v>
      </c>
      <c r="D107" s="2">
        <v>1</v>
      </c>
      <c r="E107" s="2">
        <v>6.5</v>
      </c>
      <c r="F107" s="2">
        <v>8</v>
      </c>
      <c r="G107" s="2">
        <f xml:space="preserve"> Table1[[#This Row],[Score]]/Table1[[#This Row],[N. Junit Tests]]*100</f>
        <v>81.25</v>
      </c>
      <c r="H107" s="2" t="s">
        <v>28</v>
      </c>
      <c r="I107" s="3" t="s">
        <v>84</v>
      </c>
    </row>
    <row r="108" spans="1:9" ht="115.2" x14ac:dyDescent="0.3">
      <c r="A108" s="1" t="s">
        <v>53</v>
      </c>
      <c r="B108" s="1" t="s">
        <v>13</v>
      </c>
      <c r="C108" s="1" t="s">
        <v>10</v>
      </c>
      <c r="D108" s="2">
        <v>1</v>
      </c>
      <c r="E108" s="2">
        <v>7</v>
      </c>
      <c r="F108" s="2">
        <v>8</v>
      </c>
      <c r="G108" s="2">
        <f xml:space="preserve"> Table1[[#This Row],[Score]]/Table1[[#This Row],[N. Junit Tests]]*100</f>
        <v>87.5</v>
      </c>
      <c r="H108" s="2" t="s">
        <v>28</v>
      </c>
      <c r="I108" s="3" t="s">
        <v>57</v>
      </c>
    </row>
    <row r="109" spans="1:9" x14ac:dyDescent="0.3">
      <c r="A109" s="1" t="s">
        <v>53</v>
      </c>
      <c r="B109" s="1" t="s">
        <v>13</v>
      </c>
      <c r="C109" s="1" t="s">
        <v>10</v>
      </c>
      <c r="D109" s="2">
        <v>2</v>
      </c>
      <c r="E109" s="2">
        <v>7</v>
      </c>
      <c r="F109" s="2">
        <v>8</v>
      </c>
      <c r="G109" s="2">
        <f xml:space="preserve"> Table1[[#This Row],[Score]]/Table1[[#This Row],[N. Junit Tests]]*100</f>
        <v>87.5</v>
      </c>
      <c r="H109" s="2" t="s">
        <v>28</v>
      </c>
      <c r="I109" s="3" t="s">
        <v>32</v>
      </c>
    </row>
    <row r="110" spans="1:9" x14ac:dyDescent="0.3">
      <c r="A110" s="1" t="s">
        <v>81</v>
      </c>
      <c r="B110" s="1" t="s">
        <v>6</v>
      </c>
      <c r="C110" s="1" t="s">
        <v>10</v>
      </c>
      <c r="D110" s="2">
        <v>2</v>
      </c>
      <c r="E110" s="2">
        <v>8</v>
      </c>
      <c r="F110" s="2">
        <v>8</v>
      </c>
      <c r="G110" s="2">
        <f xml:space="preserve"> Table1[[#This Row],[Score]]/Table1[[#This Row],[N. Junit Tests]]*100</f>
        <v>100</v>
      </c>
      <c r="I110" s="3"/>
    </row>
    <row r="111" spans="1:9" x14ac:dyDescent="0.3">
      <c r="A111" s="1" t="s">
        <v>81</v>
      </c>
      <c r="B111" s="1" t="s">
        <v>13</v>
      </c>
      <c r="C111" s="1" t="s">
        <v>10</v>
      </c>
      <c r="D111" s="2">
        <v>1</v>
      </c>
      <c r="E111" s="2">
        <v>8</v>
      </c>
      <c r="F111" s="2">
        <v>8</v>
      </c>
      <c r="G111" s="2">
        <f xml:space="preserve"> Table1[[#This Row],[Score]]/Table1[[#This Row],[N. Junit Tests]]*100</f>
        <v>100</v>
      </c>
      <c r="I111" s="3"/>
    </row>
    <row r="112" spans="1:9" ht="144" x14ac:dyDescent="0.3">
      <c r="A112" s="1" t="s">
        <v>73</v>
      </c>
      <c r="B112" s="1" t="s">
        <v>6</v>
      </c>
      <c r="C112" s="1" t="s">
        <v>10</v>
      </c>
      <c r="D112" s="2">
        <v>1</v>
      </c>
      <c r="E112" s="2">
        <v>9</v>
      </c>
      <c r="F112" s="2">
        <v>10</v>
      </c>
      <c r="G112" s="2">
        <f xml:space="preserve"> Table1[[#This Row],[Score]]/Table1[[#This Row],[N. Junit Tests]]*100</f>
        <v>90</v>
      </c>
      <c r="H112" s="2" t="s">
        <v>28</v>
      </c>
      <c r="I112" s="3" t="s">
        <v>75</v>
      </c>
    </row>
    <row r="113" spans="1:9" x14ac:dyDescent="0.3">
      <c r="A113" s="1" t="s">
        <v>73</v>
      </c>
      <c r="B113" s="1" t="s">
        <v>6</v>
      </c>
      <c r="C113" s="1" t="s">
        <v>10</v>
      </c>
      <c r="D113" s="2">
        <v>2</v>
      </c>
      <c r="E113" s="2">
        <v>9</v>
      </c>
      <c r="F113" s="2">
        <v>10</v>
      </c>
      <c r="G113" s="2">
        <f xml:space="preserve"> Table1[[#This Row],[Score]]/Table1[[#This Row],[N. Junit Tests]]*100</f>
        <v>90</v>
      </c>
      <c r="H113" s="2" t="s">
        <v>28</v>
      </c>
      <c r="I113" s="3" t="s">
        <v>32</v>
      </c>
    </row>
    <row r="114" spans="1:9" x14ac:dyDescent="0.3">
      <c r="A114" s="1" t="s">
        <v>14</v>
      </c>
      <c r="B114" s="1" t="s">
        <v>13</v>
      </c>
      <c r="C114" s="1" t="s">
        <v>10</v>
      </c>
      <c r="D114" s="2">
        <v>2</v>
      </c>
      <c r="E114" s="2">
        <v>3</v>
      </c>
      <c r="F114" s="2">
        <v>3</v>
      </c>
      <c r="G114" s="2">
        <f xml:space="preserve"> Table1[[#This Row],[Score]]/Table1[[#This Row],[N. Junit Tests]]*100</f>
        <v>100</v>
      </c>
      <c r="I114" s="3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E8E1-E231-42CD-AD31-E0A6863BA7BF}">
  <dimension ref="A4:D15"/>
  <sheetViews>
    <sheetView topLeftCell="A4" workbookViewId="0">
      <selection activeCell="L7" sqref="L7"/>
    </sheetView>
  </sheetViews>
  <sheetFormatPr defaultRowHeight="14.4" x14ac:dyDescent="0.3"/>
  <cols>
    <col min="1" max="1" width="23.33203125" bestFit="1" customWidth="1"/>
    <col min="2" max="3" width="12.33203125" bestFit="1" customWidth="1"/>
    <col min="4" max="4" width="10.77734375" bestFit="1" customWidth="1"/>
    <col min="5" max="6" width="12.33203125" bestFit="1" customWidth="1"/>
    <col min="7" max="7" width="10" bestFit="1" customWidth="1"/>
    <col min="8" max="8" width="10.77734375" bestFit="1" customWidth="1"/>
  </cols>
  <sheetData>
    <row r="4" spans="1:4" x14ac:dyDescent="0.3">
      <c r="A4" s="8" t="s">
        <v>99</v>
      </c>
      <c r="B4" s="8" t="s">
        <v>2</v>
      </c>
    </row>
    <row r="5" spans="1:4" x14ac:dyDescent="0.3">
      <c r="A5" s="8" t="s">
        <v>1</v>
      </c>
      <c r="B5" t="s">
        <v>7</v>
      </c>
      <c r="C5" t="s">
        <v>10</v>
      </c>
      <c r="D5" t="s">
        <v>95</v>
      </c>
    </row>
    <row r="6" spans="1:4" x14ac:dyDescent="0.3">
      <c r="A6" t="s">
        <v>6</v>
      </c>
      <c r="B6" s="9">
        <v>36.81318681318681</v>
      </c>
      <c r="C6" s="9">
        <v>71.00238095238096</v>
      </c>
      <c r="D6" s="9">
        <v>53.572595704948654</v>
      </c>
    </row>
    <row r="7" spans="1:4" x14ac:dyDescent="0.3">
      <c r="A7" t="s">
        <v>13</v>
      </c>
      <c r="B7" s="9">
        <v>17.666666666666664</v>
      </c>
      <c r="C7" s="9">
        <v>33.445945945945944</v>
      </c>
      <c r="D7" s="9">
        <v>27.083333333333332</v>
      </c>
    </row>
    <row r="8" spans="1:4" x14ac:dyDescent="0.3">
      <c r="A8" t="s">
        <v>95</v>
      </c>
      <c r="B8" s="9">
        <v>27.427637721755374</v>
      </c>
      <c r="C8" s="9">
        <v>48.589669738863286</v>
      </c>
      <c r="D8" s="9">
        <v>39.038664138221662</v>
      </c>
    </row>
    <row r="15" spans="1:4" x14ac:dyDescent="0.3">
      <c r="A15" t="s">
        <v>100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C9B3-DCCE-4EB3-AC91-62D2922B40A2}">
  <dimension ref="A6:B13"/>
  <sheetViews>
    <sheetView topLeftCell="A4" zoomScale="115" zoomScaleNormal="115" workbookViewId="0">
      <selection activeCell="L5" sqref="L5"/>
    </sheetView>
  </sheetViews>
  <sheetFormatPr defaultRowHeight="14.4" x14ac:dyDescent="0.3"/>
  <cols>
    <col min="1" max="1" width="12.77734375" bestFit="1" customWidth="1"/>
    <col min="2" max="4" width="17.33203125" bestFit="1" customWidth="1"/>
    <col min="5" max="7" width="5.5546875" bestFit="1" customWidth="1"/>
    <col min="8" max="8" width="4.5546875" bestFit="1" customWidth="1"/>
    <col min="9" max="13" width="9.88671875" bestFit="1" customWidth="1"/>
    <col min="14" max="14" width="12.5546875" bestFit="1" customWidth="1"/>
    <col min="15" max="18" width="11" bestFit="1" customWidth="1"/>
    <col min="19" max="19" width="13.77734375" bestFit="1" customWidth="1"/>
    <col min="20" max="24" width="12" bestFit="1" customWidth="1"/>
    <col min="25" max="25" width="12.77734375" bestFit="1" customWidth="1"/>
  </cols>
  <sheetData>
    <row r="6" spans="1:2" x14ac:dyDescent="0.3">
      <c r="A6" s="8" t="s">
        <v>98</v>
      </c>
      <c r="B6" t="s">
        <v>119</v>
      </c>
    </row>
    <row r="7" spans="1:2" x14ac:dyDescent="0.3">
      <c r="A7">
        <v>1</v>
      </c>
      <c r="B7" s="9">
        <v>40.456349206349202</v>
      </c>
    </row>
    <row r="8" spans="1:2" x14ac:dyDescent="0.3">
      <c r="A8">
        <v>2</v>
      </c>
      <c r="B8" s="9">
        <v>38.716608594657373</v>
      </c>
    </row>
    <row r="9" spans="1:2" x14ac:dyDescent="0.3">
      <c r="A9">
        <v>3</v>
      </c>
      <c r="B9" s="9">
        <v>54.464285714285715</v>
      </c>
    </row>
    <row r="10" spans="1:2" x14ac:dyDescent="0.3">
      <c r="A10">
        <v>4</v>
      </c>
      <c r="B10" s="9">
        <v>39.166666666666664</v>
      </c>
    </row>
    <row r="11" spans="1:2" x14ac:dyDescent="0.3">
      <c r="A11">
        <v>5</v>
      </c>
      <c r="B11" s="9">
        <v>25.833333333333332</v>
      </c>
    </row>
    <row r="12" spans="1:2" x14ac:dyDescent="0.3">
      <c r="A12">
        <v>6</v>
      </c>
      <c r="B12" s="9">
        <v>0</v>
      </c>
    </row>
    <row r="13" spans="1:2" x14ac:dyDescent="0.3">
      <c r="A13" t="s">
        <v>95</v>
      </c>
      <c r="B13" s="9">
        <v>39.038664138221662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D4BA-30FC-41B2-B33A-99D9E0E349F3}">
  <dimension ref="A1:G9"/>
  <sheetViews>
    <sheetView zoomScale="55" zoomScaleNormal="55" workbookViewId="0">
      <selection activeCell="R29" sqref="R29"/>
    </sheetView>
  </sheetViews>
  <sheetFormatPr defaultRowHeight="14.4" x14ac:dyDescent="0.3"/>
  <cols>
    <col min="1" max="1" width="10.5546875" customWidth="1"/>
    <col min="2" max="2" width="9" bestFit="1" customWidth="1"/>
    <col min="3" max="3" width="12.6640625" bestFit="1" customWidth="1"/>
    <col min="4" max="4" width="12.88671875" bestFit="1" customWidth="1"/>
    <col min="5" max="5" width="21.6640625" bestFit="1" customWidth="1"/>
    <col min="6" max="6" width="23.5546875" bestFit="1" customWidth="1"/>
    <col min="7" max="7" width="19.6640625" customWidth="1"/>
    <col min="8" max="8" width="12.6640625" bestFit="1" customWidth="1"/>
  </cols>
  <sheetData>
    <row r="1" spans="1:7" ht="23.4" customHeight="1" x14ac:dyDescent="0.3">
      <c r="A1" t="s">
        <v>102</v>
      </c>
      <c r="B1" t="s">
        <v>103</v>
      </c>
      <c r="C1" t="s">
        <v>104</v>
      </c>
      <c r="D1" t="s">
        <v>111</v>
      </c>
      <c r="E1" t="s">
        <v>112</v>
      </c>
      <c r="F1" t="s">
        <v>113</v>
      </c>
      <c r="G1" t="s">
        <v>115</v>
      </c>
    </row>
    <row r="2" spans="1:7" x14ac:dyDescent="0.3">
      <c r="A2" t="s">
        <v>6</v>
      </c>
      <c r="B2" t="s">
        <v>105</v>
      </c>
      <c r="C2">
        <v>4</v>
      </c>
      <c r="D2" s="9">
        <f>C2/C7*100</f>
        <v>30.76923076923077</v>
      </c>
      <c r="E2">
        <v>3</v>
      </c>
      <c r="F2" s="9">
        <f>E2/C2*100</f>
        <v>75</v>
      </c>
    </row>
    <row r="3" spans="1:7" x14ac:dyDescent="0.3">
      <c r="A3" t="s">
        <v>6</v>
      </c>
      <c r="B3" t="s">
        <v>106</v>
      </c>
      <c r="C3">
        <v>7</v>
      </c>
      <c r="D3" s="9">
        <f>C3/C7*100</f>
        <v>53.846153846153847</v>
      </c>
      <c r="E3">
        <v>3</v>
      </c>
      <c r="F3" s="9">
        <f>E3/C3*100</f>
        <v>42.857142857142854</v>
      </c>
    </row>
    <row r="4" spans="1:7" x14ac:dyDescent="0.3">
      <c r="A4" t="s">
        <v>13</v>
      </c>
      <c r="B4" t="s">
        <v>105</v>
      </c>
      <c r="C4">
        <v>1</v>
      </c>
      <c r="D4" s="9">
        <f>C4/C7*100</f>
        <v>7.6923076923076925</v>
      </c>
      <c r="E4">
        <v>1</v>
      </c>
      <c r="F4" s="9">
        <f>E4/C4*100</f>
        <v>100</v>
      </c>
    </row>
    <row r="5" spans="1:7" x14ac:dyDescent="0.3">
      <c r="A5" t="s">
        <v>13</v>
      </c>
      <c r="B5" t="s">
        <v>106</v>
      </c>
      <c r="C5">
        <v>7</v>
      </c>
      <c r="D5" s="9">
        <f>C5/C7*100</f>
        <v>53.846153846153847</v>
      </c>
      <c r="E5">
        <v>2</v>
      </c>
      <c r="F5" s="9">
        <f>E5/C5*100</f>
        <v>28.571428571428569</v>
      </c>
    </row>
    <row r="7" spans="1:7" x14ac:dyDescent="0.3">
      <c r="A7" t="s">
        <v>117</v>
      </c>
      <c r="C7">
        <v>13</v>
      </c>
    </row>
    <row r="8" spans="1:7" ht="14.4" customHeight="1" x14ac:dyDescent="0.3">
      <c r="A8" t="s">
        <v>116</v>
      </c>
      <c r="C8">
        <f>C2+C3+C4+C5</f>
        <v>19</v>
      </c>
    </row>
    <row r="9" spans="1:7" x14ac:dyDescent="0.3">
      <c r="A9" t="s">
        <v>118</v>
      </c>
      <c r="C9">
        <f>E2+E3+E4+E5</f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BC2E-6128-4D7A-929D-75524B1D9215}">
  <dimension ref="A2:M12"/>
  <sheetViews>
    <sheetView zoomScale="70" zoomScaleNormal="70" workbookViewId="0">
      <selection activeCell="A12" sqref="A12:F12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4" width="15.5546875" bestFit="1" customWidth="1"/>
    <col min="5" max="5" width="16.6640625" bestFit="1" customWidth="1"/>
    <col min="6" max="6" width="17.109375" bestFit="1" customWidth="1"/>
  </cols>
  <sheetData>
    <row r="2" spans="1:13" x14ac:dyDescent="0.3">
      <c r="A2" t="s">
        <v>102</v>
      </c>
      <c r="B2" t="s">
        <v>103</v>
      </c>
      <c r="C2" t="s">
        <v>108</v>
      </c>
      <c r="D2" t="s">
        <v>107</v>
      </c>
      <c r="E2" t="s">
        <v>109</v>
      </c>
      <c r="F2" t="s">
        <v>110</v>
      </c>
      <c r="G2" t="s">
        <v>120</v>
      </c>
    </row>
    <row r="3" spans="1:13" x14ac:dyDescent="0.3">
      <c r="A3" t="s">
        <v>6</v>
      </c>
      <c r="B3" t="s">
        <v>105</v>
      </c>
      <c r="C3">
        <v>2</v>
      </c>
      <c r="D3">
        <v>5</v>
      </c>
      <c r="E3">
        <v>10</v>
      </c>
      <c r="F3">
        <v>5</v>
      </c>
      <c r="G3">
        <f>C3+D3+E3+F3</f>
        <v>22</v>
      </c>
    </row>
    <row r="4" spans="1:13" x14ac:dyDescent="0.3">
      <c r="A4" t="s">
        <v>6</v>
      </c>
      <c r="B4" t="s">
        <v>106</v>
      </c>
      <c r="C4">
        <v>2</v>
      </c>
      <c r="D4">
        <v>4</v>
      </c>
      <c r="E4">
        <v>2</v>
      </c>
      <c r="F4">
        <v>9</v>
      </c>
      <c r="G4">
        <f>C4+D4+E4+F4</f>
        <v>17</v>
      </c>
    </row>
    <row r="5" spans="1:13" x14ac:dyDescent="0.3">
      <c r="A5" t="s">
        <v>13</v>
      </c>
      <c r="B5" t="s">
        <v>105</v>
      </c>
      <c r="C5">
        <v>7</v>
      </c>
      <c r="D5">
        <v>6</v>
      </c>
      <c r="E5">
        <v>11</v>
      </c>
      <c r="F5">
        <v>1</v>
      </c>
      <c r="G5">
        <f>C5+D5+E5+F5</f>
        <v>25</v>
      </c>
    </row>
    <row r="6" spans="1:13" x14ac:dyDescent="0.3">
      <c r="A6" t="s">
        <v>13</v>
      </c>
      <c r="B6" t="s">
        <v>106</v>
      </c>
      <c r="C6">
        <v>20</v>
      </c>
      <c r="D6">
        <v>0</v>
      </c>
      <c r="E6">
        <v>2</v>
      </c>
      <c r="F6">
        <v>8</v>
      </c>
      <c r="G6">
        <f>C6+D6+E6+F6</f>
        <v>30</v>
      </c>
    </row>
    <row r="8" spans="1:13" x14ac:dyDescent="0.3">
      <c r="A8" t="s">
        <v>102</v>
      </c>
      <c r="B8" t="s">
        <v>103</v>
      </c>
      <c r="C8" t="s">
        <v>121</v>
      </c>
      <c r="D8" t="s">
        <v>122</v>
      </c>
      <c r="E8" t="s">
        <v>123</v>
      </c>
      <c r="F8" t="s">
        <v>124</v>
      </c>
    </row>
    <row r="9" spans="1:13" x14ac:dyDescent="0.3">
      <c r="A9" t="s">
        <v>6</v>
      </c>
      <c r="B9" t="s">
        <v>105</v>
      </c>
      <c r="C9" s="9">
        <f>C3/G3*100</f>
        <v>9.0909090909090917</v>
      </c>
      <c r="D9" s="9">
        <f>D3/G3*100</f>
        <v>22.727272727272727</v>
      </c>
      <c r="E9" s="9">
        <f>E3/G3*100</f>
        <v>45.454545454545453</v>
      </c>
      <c r="F9" s="9">
        <f>F3/G3*100</f>
        <v>22.727272727272727</v>
      </c>
    </row>
    <row r="10" spans="1:13" x14ac:dyDescent="0.3">
      <c r="A10" t="s">
        <v>6</v>
      </c>
      <c r="B10" t="s">
        <v>106</v>
      </c>
      <c r="C10" s="9">
        <f>C4/G4*100</f>
        <v>11.76470588235294</v>
      </c>
      <c r="D10" s="9">
        <f>D4/G4*100</f>
        <v>23.52941176470588</v>
      </c>
      <c r="E10" s="9">
        <f>E4/G4*100</f>
        <v>11.76470588235294</v>
      </c>
      <c r="F10" s="9">
        <f>F4/G4*100</f>
        <v>52.941176470588239</v>
      </c>
      <c r="J10" s="9"/>
      <c r="K10" s="9"/>
      <c r="L10" s="9"/>
      <c r="M10" s="9"/>
    </row>
    <row r="11" spans="1:13" x14ac:dyDescent="0.3">
      <c r="A11" t="s">
        <v>13</v>
      </c>
      <c r="B11" t="s">
        <v>105</v>
      </c>
      <c r="C11" s="9">
        <f>C5/G5*100</f>
        <v>28.000000000000004</v>
      </c>
      <c r="D11" s="9">
        <f>D5/G5*100</f>
        <v>24</v>
      </c>
      <c r="E11" s="9">
        <f>E5/G5*100</f>
        <v>44</v>
      </c>
      <c r="F11" s="9">
        <f>F5/G5*100</f>
        <v>4</v>
      </c>
    </row>
    <row r="12" spans="1:13" x14ac:dyDescent="0.3">
      <c r="A12" t="s">
        <v>13</v>
      </c>
      <c r="B12" t="s">
        <v>106</v>
      </c>
      <c r="C12" s="9">
        <f>C6/G6*100</f>
        <v>66.666666666666657</v>
      </c>
      <c r="D12" s="9">
        <f>D6/G6*100</f>
        <v>0</v>
      </c>
      <c r="E12" s="9">
        <f>E6/G6*100</f>
        <v>6.666666666666667</v>
      </c>
      <c r="F12" s="9">
        <f>F6/G6*100</f>
        <v>26.666666666666668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</vt:lpstr>
      <vt:lpstr>Affidabilità</vt:lpstr>
      <vt:lpstr>Score % per attempt number</vt:lpstr>
      <vt:lpstr>Test Positivi</vt:lpstr>
      <vt:lpstr>Errori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Torroni - michele.torroni@studio.unibo.it</dc:creator>
  <cp:lastModifiedBy>Michele Torroni - michele.torroni@studio.unibo.it</cp:lastModifiedBy>
  <dcterms:created xsi:type="dcterms:W3CDTF">2023-12-30T18:20:15Z</dcterms:created>
  <dcterms:modified xsi:type="dcterms:W3CDTF">2024-01-18T18:34:14Z</dcterms:modified>
</cp:coreProperties>
</file>