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Libraries\University Documents (UW)\4B\BME462 Capstone\polarh10-processing\"/>
    </mc:Choice>
  </mc:AlternateContent>
  <xr:revisionPtr revIDLastSave="0" documentId="13_ncr:1_{1B8907E9-457E-4B7D-BACE-C563462C1FA8}" xr6:coauthVersionLast="47" xr6:coauthVersionMax="47" xr10:uidLastSave="{00000000-0000-0000-0000-000000000000}"/>
  <bookViews>
    <workbookView xWindow="-28920" yWindow="-120" windowWidth="29040" windowHeight="15720" xr2:uid="{42577787-D90B-456F-85FD-D578DDA87F17}"/>
  </bookViews>
  <sheets>
    <sheet name="EthanHR+EE" sheetId="1" r:id="rId1"/>
    <sheet name="HanaanHR+E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H8" i="4"/>
  <c r="G8" i="4"/>
  <c r="F8" i="4"/>
  <c r="E8" i="4"/>
  <c r="D8" i="4"/>
  <c r="C8" i="4"/>
  <c r="B8" i="4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<sst xmlns="http://schemas.openxmlformats.org/spreadsheetml/2006/main" count="44" uniqueCount="8">
  <si>
    <t>Ethan</t>
  </si>
  <si>
    <t>Trial</t>
  </si>
  <si>
    <t>Baseline</t>
  </si>
  <si>
    <t>HR [bpm]</t>
  </si>
  <si>
    <t>EE [kJ/min]</t>
  </si>
  <si>
    <t>Deer Harness</t>
  </si>
  <si>
    <t>Belt and Suspenders</t>
  </si>
  <si>
    <t>Butteryfly Harness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</si>
</sst>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Peak Heart Rate of Various Solutions</a:t>
            </a:r>
            <a:r>
              <a:rPr lang="en-CA" baseline="0"/>
              <a:t> over 5 Uphill Ascensions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'EthanHR+EE'!$B$3:$B$7</c:f>
              <c:numCache>
                <c:formatCode>General</c:formatCode>
                <c:ptCount val="5"/>
                <c:pt idx="0">
                  <c:v>140</c:v>
                </c:pt>
                <c:pt idx="1">
                  <c:v>141</c:v>
                </c:pt>
                <c:pt idx="2">
                  <c:v>140</c:v>
                </c:pt>
                <c:pt idx="3">
                  <c:v>141</c:v>
                </c:pt>
                <c:pt idx="4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0-4280-AD82-4441C9120AE1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'EthanHR+EE'!$D$3:$D$7</c:f>
              <c:numCache>
                <c:formatCode>General</c:formatCode>
                <c:ptCount val="5"/>
                <c:pt idx="0">
                  <c:v>139</c:v>
                </c:pt>
                <c:pt idx="1">
                  <c:v>136</c:v>
                </c:pt>
                <c:pt idx="2">
                  <c:v>129</c:v>
                </c:pt>
                <c:pt idx="3">
                  <c:v>134</c:v>
                </c:pt>
                <c:pt idx="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0-4280-AD82-4441C9120AE1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'EthanHR+EE'!$F$3:$F$7</c:f>
              <c:numCache>
                <c:formatCode>General</c:formatCode>
                <c:ptCount val="5"/>
                <c:pt idx="0">
                  <c:v>134</c:v>
                </c:pt>
                <c:pt idx="1">
                  <c:v>128</c:v>
                </c:pt>
                <c:pt idx="2">
                  <c:v>128</c:v>
                </c:pt>
                <c:pt idx="3">
                  <c:v>117</c:v>
                </c:pt>
                <c:pt idx="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0-4280-AD82-4441C9120AE1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'EthanHR+EE'!$H$3:$H$7</c:f>
              <c:numCache>
                <c:formatCode>General</c:formatCode>
                <c:ptCount val="5"/>
                <c:pt idx="0">
                  <c:v>131</c:v>
                </c:pt>
                <c:pt idx="1">
                  <c:v>138</c:v>
                </c:pt>
                <c:pt idx="2">
                  <c:v>116</c:v>
                </c:pt>
                <c:pt idx="3">
                  <c:v>113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0-4280-AD82-4441C912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46096"/>
        <c:axId val="1417295680"/>
      </c:scatterChart>
      <c:valAx>
        <c:axId val="1564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680"/>
        <c:crosses val="autoZero"/>
        <c:crossBetween val="midCat"/>
      </c:valAx>
      <c:valAx>
        <c:axId val="14172956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 [beats</a:t>
                </a:r>
                <a:r>
                  <a:rPr lang="en-CA" baseline="0"/>
                  <a:t> per minute]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61632559799354"/>
          <c:y val="0.58719401067549382"/>
          <c:w val="0.20825155918826482"/>
          <c:h val="0.224216757303046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Average Energy Expenditure of Various Solutions over 5 Uphill Ascensions</a:t>
            </a:r>
            <a:endParaRPr lang="en-CA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'EthanHR+EE'!$C$3:$C$7</c:f>
              <c:numCache>
                <c:formatCode>General</c:formatCode>
                <c:ptCount val="5"/>
                <c:pt idx="0">
                  <c:v>27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7-45F0-A7D2-32218A533FFF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'EthanHR+EE'!$E$3:$E$7</c:f>
              <c:numCache>
                <c:formatCode>General</c:formatCode>
                <c:ptCount val="5"/>
                <c:pt idx="0">
                  <c:v>31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7-45F0-A7D2-32218A533FFF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'EthanHR+EE'!$G$3:$G$7</c:f>
              <c:numCache>
                <c:formatCode>General</c:formatCode>
                <c:ptCount val="5"/>
                <c:pt idx="0">
                  <c:v>28</c:v>
                </c:pt>
                <c:pt idx="1">
                  <c:v>23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7-45F0-A7D2-32218A533FFF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'EthanHR+EE'!$I$3:$I$7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7-45F0-A7D2-32218A53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26336"/>
        <c:axId val="1573696768"/>
      </c:scatterChart>
      <c:valAx>
        <c:axId val="1202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6768"/>
        <c:crosses val="autoZero"/>
        <c:crossBetween val="midCat"/>
      </c:valAx>
      <c:valAx>
        <c:axId val="1573696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733887290337038E-2"/>
          <c:y val="0.62089697972650471"/>
          <c:w val="0.20665561306604738"/>
          <c:h val="0.22249843817441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Peak Heart</a:t>
            </a:r>
            <a:r>
              <a:rPr lang="en-US" baseline="0"/>
              <a:t> Rate over 5 Uphill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Peak HR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('EthanHR+EE'!$B$8,'EthanHR+EE'!$D$8,'EthanHR+EE'!$F$8,'EthanHR+EE'!$H$8)</c:f>
              <c:numCache>
                <c:formatCode>General</c:formatCode>
                <c:ptCount val="4"/>
                <c:pt idx="0">
                  <c:v>141.4</c:v>
                </c:pt>
                <c:pt idx="1">
                  <c:v>134.6</c:v>
                </c:pt>
                <c:pt idx="2">
                  <c:v>124.2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7-4749-9FF0-9E82D1DBC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Solution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</a:t>
                </a:r>
                <a:r>
                  <a:rPr lang="en-CA" baseline="0"/>
                  <a:t> [bpm]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Expenditure</a:t>
            </a:r>
            <a:r>
              <a:rPr lang="en-US" baseline="0"/>
              <a:t> over 5 Uphill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Avg 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('EthanHR+EE'!$C$8,'EthanHR+EE'!$E$8,'EthanHR+EE'!$G$8,'EthanHR+EE'!$I$8)</c:f>
              <c:numCache>
                <c:formatCode>General</c:formatCode>
                <c:ptCount val="4"/>
                <c:pt idx="0">
                  <c:v>28</c:v>
                </c:pt>
                <c:pt idx="1">
                  <c:v>26.8</c:v>
                </c:pt>
                <c:pt idx="2">
                  <c:v>23.6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F-40B3-B55D-A006A1AFF6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Solution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Peak Heart Rate of Various Solutions</a:t>
            </a:r>
            <a:r>
              <a:rPr lang="en-CA" baseline="0"/>
              <a:t> over 5 Uphill Ascensions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'HanaanHR+EE'!$B$3:$B$7</c:f>
              <c:numCache>
                <c:formatCode>General</c:formatCode>
                <c:ptCount val="5"/>
                <c:pt idx="0">
                  <c:v>177</c:v>
                </c:pt>
                <c:pt idx="1">
                  <c:v>172</c:v>
                </c:pt>
                <c:pt idx="2">
                  <c:v>172</c:v>
                </c:pt>
                <c:pt idx="3">
                  <c:v>173</c:v>
                </c:pt>
                <c:pt idx="4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4-4C5D-A4F7-2514F2725C5C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'HanaanHR+EE'!$D$3:$D$7</c:f>
              <c:numCache>
                <c:formatCode>General</c:formatCode>
                <c:ptCount val="5"/>
                <c:pt idx="0">
                  <c:v>165</c:v>
                </c:pt>
                <c:pt idx="1">
                  <c:v>169</c:v>
                </c:pt>
                <c:pt idx="2">
                  <c:v>166</c:v>
                </c:pt>
                <c:pt idx="3">
                  <c:v>166</c:v>
                </c:pt>
                <c:pt idx="4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4-4C5D-A4F7-2514F2725C5C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'HanaanHR+EE'!$F$3:$F$7</c:f>
              <c:numCache>
                <c:formatCode>General</c:formatCode>
                <c:ptCount val="5"/>
                <c:pt idx="0">
                  <c:v>134</c:v>
                </c:pt>
                <c:pt idx="1">
                  <c:v>117</c:v>
                </c:pt>
                <c:pt idx="2">
                  <c:v>122</c:v>
                </c:pt>
                <c:pt idx="3">
                  <c:v>157</c:v>
                </c:pt>
                <c:pt idx="4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4-4C5D-A4F7-2514F2725C5C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'HanaanHR+EE'!$H$3:$H$7</c:f>
              <c:numCache>
                <c:formatCode>General</c:formatCode>
                <c:ptCount val="5"/>
                <c:pt idx="0">
                  <c:v>131</c:v>
                </c:pt>
                <c:pt idx="1">
                  <c:v>138</c:v>
                </c:pt>
                <c:pt idx="2">
                  <c:v>116</c:v>
                </c:pt>
                <c:pt idx="3">
                  <c:v>113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4-4C5D-A4F7-2514F272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46096"/>
        <c:axId val="1417295680"/>
      </c:scatterChart>
      <c:valAx>
        <c:axId val="1564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680"/>
        <c:crosses val="autoZero"/>
        <c:crossBetween val="midCat"/>
      </c:valAx>
      <c:valAx>
        <c:axId val="14172956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 [beats</a:t>
                </a:r>
                <a:r>
                  <a:rPr lang="en-CA" baseline="0"/>
                  <a:t> per minute]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762330149621184"/>
          <c:y val="0.61708936907454637"/>
          <c:w val="0.20825155918826482"/>
          <c:h val="0.224216757303046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Average Energy Expenditure of Various Solutions over 5 Uphill Ascensions</a:t>
            </a:r>
            <a:endParaRPr lang="en-CA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'HanaanHR+EE'!$C$3:$C$7</c:f>
              <c:numCache>
                <c:formatCode>General</c:formatCode>
                <c:ptCount val="5"/>
                <c:pt idx="0">
                  <c:v>36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3-44A7-B37C-FDDDBAD247C7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'HanaanHR+EE'!$E$3:$E$7</c:f>
              <c:numCache>
                <c:formatCode>General</c:formatCode>
                <c:ptCount val="5"/>
                <c:pt idx="0">
                  <c:v>33</c:v>
                </c:pt>
                <c:pt idx="1">
                  <c:v>37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3-44A7-B37C-FDDDBAD247C7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'HanaanHR+EE'!$G$3:$G$7</c:f>
              <c:numCache>
                <c:formatCode>General</c:formatCode>
                <c:ptCount val="5"/>
                <c:pt idx="0">
                  <c:v>33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3-44A7-B37C-FDDDBAD247C7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'HanaanHR+EE'!$I$3:$I$7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53-44A7-B37C-FDDDBAD2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26336"/>
        <c:axId val="1573696768"/>
      </c:scatterChart>
      <c:valAx>
        <c:axId val="1202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6768"/>
        <c:crosses val="autoZero"/>
        <c:crossBetween val="midCat"/>
      </c:valAx>
      <c:valAx>
        <c:axId val="1573696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733887290337038E-2"/>
          <c:y val="0.62089697972650471"/>
          <c:w val="0.20665561306604738"/>
          <c:h val="0.22249843817441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Peak Heart</a:t>
            </a:r>
            <a:r>
              <a:rPr lang="en-US" baseline="0"/>
              <a:t> Rate over 5 Uphill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Peak HR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('HanaanHR+EE'!$B$1,'HanaanHR+EE'!$D$1,'HanaanHR+EE'!$F$1,'HanaanHR+EE'!$H$1)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('HanaanHR+EE'!$B$8,'HanaanHR+EE'!$D$8,'HanaanHR+EE'!$F$8,'HanaanHR+EE'!$H$8)</c:f>
              <c:numCache>
                <c:formatCode>General</c:formatCode>
                <c:ptCount val="4"/>
                <c:pt idx="0">
                  <c:v>172.8</c:v>
                </c:pt>
                <c:pt idx="1">
                  <c:v>165.8</c:v>
                </c:pt>
                <c:pt idx="2">
                  <c:v>137.4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B-42C7-B4A9-60B15728D9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Solution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</a:t>
                </a:r>
                <a:r>
                  <a:rPr lang="en-CA" baseline="0"/>
                  <a:t> [bpm]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Expenditure</a:t>
            </a:r>
            <a:r>
              <a:rPr lang="en-US" baseline="0"/>
              <a:t> over 5 Uphill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Avg 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('HanaanHR+EE'!$B$1,'HanaanHR+EE'!$D$1,'HanaanHR+EE'!$F$1,'HanaanHR+EE'!$H$1)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('HanaanHR+EE'!$C$8,'HanaanHR+EE'!$E$8,'HanaanHR+EE'!$G$8,'HanaanHR+EE'!$I$8)</c:f>
              <c:numCache>
                <c:formatCode>General</c:formatCode>
                <c:ptCount val="4"/>
                <c:pt idx="0">
                  <c:v>37</c:v>
                </c:pt>
                <c:pt idx="1">
                  <c:v>34.4</c:v>
                </c:pt>
                <c:pt idx="2">
                  <c:v>26.8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5-41A0-9AB7-0BEFE2187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Solution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8</xdr:row>
      <xdr:rowOff>157162</xdr:rowOff>
    </xdr:from>
    <xdr:to>
      <xdr:col>11</xdr:col>
      <xdr:colOff>114300</xdr:colOff>
      <xdr:row>28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C95A8-F69B-74DD-6BB3-A6D750659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404811</xdr:colOff>
      <xdr:row>8</xdr:row>
      <xdr:rowOff>138111</xdr:rowOff>
    </xdr:from>
    <xdr:to>
      <xdr:col>22</xdr:col>
      <xdr:colOff>120648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A2FED-2EF7-C547-1B19-20077B0DA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30</xdr:row>
      <xdr:rowOff>23810</xdr:rowOff>
    </xdr:from>
    <xdr:to>
      <xdr:col>10</xdr:col>
      <xdr:colOff>533400</xdr:colOff>
      <xdr:row>49</xdr:row>
      <xdr:rowOff>13333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CAAD20-509A-F0FE-628C-277E4DB5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30</xdr:row>
      <xdr:rowOff>57150</xdr:rowOff>
    </xdr:from>
    <xdr:to>
      <xdr:col>21</xdr:col>
      <xdr:colOff>557213</xdr:colOff>
      <xdr:row>49</xdr:row>
      <xdr:rowOff>46673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81C81-9FB6-4D02-B0DC-3A3FD270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8</xdr:row>
      <xdr:rowOff>157162</xdr:rowOff>
    </xdr:from>
    <xdr:to>
      <xdr:col>11</xdr:col>
      <xdr:colOff>114300</xdr:colOff>
      <xdr:row>28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13406-E0D5-47B8-9AAE-29BCB62CA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404811</xdr:colOff>
      <xdr:row>8</xdr:row>
      <xdr:rowOff>138111</xdr:rowOff>
    </xdr:from>
    <xdr:to>
      <xdr:col>22</xdr:col>
      <xdr:colOff>120648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43C2C-0B62-42B0-B5F4-62B271DD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30</xdr:row>
      <xdr:rowOff>23810</xdr:rowOff>
    </xdr:from>
    <xdr:to>
      <xdr:col>10</xdr:col>
      <xdr:colOff>533400</xdr:colOff>
      <xdr:row>49</xdr:row>
      <xdr:rowOff>13333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7D251-A6A3-4D3E-B6E9-F2CE74C87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30</xdr:row>
      <xdr:rowOff>57150</xdr:rowOff>
    </xdr:from>
    <xdr:to>
      <xdr:col>21</xdr:col>
      <xdr:colOff>557213</xdr:colOff>
      <xdr:row>49</xdr:row>
      <xdr:rowOff>46673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0F99D6-5CCE-4F14-9675-5FA6D672F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2104-4E6C-44B4-ABDB-FA0C498E4392}">
  <dimension ref="A1:K8"/>
  <sheetViews>
    <sheetView tabSelected="1" workbookViewId="0">
      <selection activeCell="W5" sqref="W5"/>
    </sheetView>
  </sheetViews>
  <sheetFormatPr defaultRowHeight="15" x14ac:dyDescent="0.25"/>
  <sheetData>
    <row r="1" spans="1:11" x14ac:dyDescent="0.25">
      <c r="A1" s="3" t="s">
        <v>0</v>
      </c>
      <c r="B1" s="4" t="s">
        <v>2</v>
      </c>
      <c r="C1" s="3" t="s">
        <v>2</v>
      </c>
      <c r="D1" s="4" t="s">
        <v>5</v>
      </c>
      <c r="E1" s="4" t="s">
        <v>5</v>
      </c>
      <c r="F1" s="4" t="s">
        <v>6</v>
      </c>
      <c r="G1" s="4" t="s">
        <v>6</v>
      </c>
      <c r="H1" s="4" t="s">
        <v>7</v>
      </c>
      <c r="I1" s="4" t="s">
        <v>7</v>
      </c>
    </row>
    <row r="2" spans="1:11" x14ac:dyDescent="0.25">
      <c r="A2" s="2" t="s">
        <v>1</v>
      </c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3</v>
      </c>
      <c r="I2" s="2" t="s">
        <v>4</v>
      </c>
      <c r="K2" t="s">
        <v>2</v>
      </c>
    </row>
    <row r="3" spans="1:11" x14ac:dyDescent="0.25">
      <c r="A3" s="2">
        <v>1</v>
      </c>
      <c r="B3" s="1">
        <v>140</v>
      </c>
      <c r="C3" s="2">
        <v>27</v>
      </c>
      <c r="D3" s="1">
        <v>139</v>
      </c>
      <c r="E3" s="2">
        <v>31</v>
      </c>
      <c r="F3" s="1">
        <v>134</v>
      </c>
      <c r="G3" s="2">
        <v>28</v>
      </c>
      <c r="H3" s="1">
        <v>131</v>
      </c>
      <c r="I3" s="2">
        <v>24</v>
      </c>
      <c r="K3" t="s">
        <v>5</v>
      </c>
    </row>
    <row r="4" spans="1:11" x14ac:dyDescent="0.25">
      <c r="A4" s="2">
        <v>2</v>
      </c>
      <c r="B4" s="1">
        <v>141</v>
      </c>
      <c r="C4" s="2">
        <v>29</v>
      </c>
      <c r="D4" s="1">
        <v>136</v>
      </c>
      <c r="E4" s="2">
        <v>28</v>
      </c>
      <c r="F4" s="1">
        <v>128</v>
      </c>
      <c r="G4" s="2">
        <v>23</v>
      </c>
      <c r="H4" s="1">
        <v>138</v>
      </c>
      <c r="I4" s="2">
        <v>25</v>
      </c>
      <c r="K4" t="s">
        <v>6</v>
      </c>
    </row>
    <row r="5" spans="1:11" x14ac:dyDescent="0.25">
      <c r="A5" s="2">
        <v>3</v>
      </c>
      <c r="B5" s="1">
        <v>140</v>
      </c>
      <c r="C5" s="2">
        <v>28</v>
      </c>
      <c r="D5" s="1">
        <v>129</v>
      </c>
      <c r="E5" s="2">
        <v>26</v>
      </c>
      <c r="F5" s="1">
        <v>128</v>
      </c>
      <c r="G5" s="2">
        <v>26</v>
      </c>
      <c r="H5" s="1">
        <v>116</v>
      </c>
      <c r="I5" s="2">
        <v>18</v>
      </c>
      <c r="K5" t="s">
        <v>7</v>
      </c>
    </row>
    <row r="6" spans="1:11" x14ac:dyDescent="0.25">
      <c r="A6" s="2">
        <v>4</v>
      </c>
      <c r="B6" s="1">
        <v>141</v>
      </c>
      <c r="C6" s="2">
        <v>27</v>
      </c>
      <c r="D6" s="1">
        <v>134</v>
      </c>
      <c r="E6" s="2">
        <v>24</v>
      </c>
      <c r="F6" s="1">
        <v>117</v>
      </c>
      <c r="G6" s="2">
        <v>21</v>
      </c>
      <c r="H6" s="1">
        <v>113</v>
      </c>
      <c r="I6" s="2">
        <v>17</v>
      </c>
    </row>
    <row r="7" spans="1:11" x14ac:dyDescent="0.25">
      <c r="A7" s="2">
        <v>5</v>
      </c>
      <c r="B7" s="1">
        <v>145</v>
      </c>
      <c r="C7" s="2">
        <v>29</v>
      </c>
      <c r="D7" s="1">
        <v>135</v>
      </c>
      <c r="E7" s="2">
        <v>25</v>
      </c>
      <c r="F7" s="1">
        <v>114</v>
      </c>
      <c r="G7" s="2">
        <v>20</v>
      </c>
      <c r="H7" s="1">
        <v>122</v>
      </c>
      <c r="I7" s="2">
        <v>19</v>
      </c>
    </row>
    <row r="8" spans="1:11" x14ac:dyDescent="0.25">
      <c r="B8">
        <f>AVERAGE(B3:B7)</f>
        <v>141.4</v>
      </c>
      <c r="C8">
        <f t="shared" ref="C8:I8" si="0">AVERAGE(C3:C7)</f>
        <v>28</v>
      </c>
      <c r="D8">
        <f t="shared" si="0"/>
        <v>134.6</v>
      </c>
      <c r="E8">
        <f t="shared" si="0"/>
        <v>26.8</v>
      </c>
      <c r="F8">
        <f t="shared" si="0"/>
        <v>124.2</v>
      </c>
      <c r="G8">
        <f t="shared" si="0"/>
        <v>23.6</v>
      </c>
      <c r="H8">
        <f t="shared" si="0"/>
        <v>124</v>
      </c>
      <c r="I8">
        <f t="shared" si="0"/>
        <v>20.6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DC93-8B49-47BF-8BE1-542262BC5753}">
  <dimension ref="A1:K8"/>
  <sheetViews>
    <sheetView topLeftCell="A4" workbookViewId="0">
      <selection activeCell="Y22" sqref="Y22"/>
    </sheetView>
  </sheetViews>
  <sheetFormatPr defaultRowHeight="15" x14ac:dyDescent="0.25"/>
  <sheetData>
    <row r="1" spans="1:11" x14ac:dyDescent="0.25">
      <c r="A1" s="3" t="s">
        <v>0</v>
      </c>
      <c r="B1" s="4" t="s">
        <v>2</v>
      </c>
      <c r="C1" s="3" t="s">
        <v>2</v>
      </c>
      <c r="D1" s="4" t="s">
        <v>5</v>
      </c>
      <c r="E1" s="4" t="s">
        <v>5</v>
      </c>
      <c r="F1" s="4" t="s">
        <v>6</v>
      </c>
      <c r="G1" s="4" t="s">
        <v>6</v>
      </c>
      <c r="H1" s="4" t="s">
        <v>7</v>
      </c>
      <c r="I1" s="4" t="s">
        <v>7</v>
      </c>
    </row>
    <row r="2" spans="1:11" x14ac:dyDescent="0.25">
      <c r="A2" s="2" t="s">
        <v>1</v>
      </c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3</v>
      </c>
      <c r="I2" s="2" t="s">
        <v>4</v>
      </c>
      <c r="K2" t="s">
        <v>2</v>
      </c>
    </row>
    <row r="3" spans="1:11" x14ac:dyDescent="0.25">
      <c r="A3" s="2">
        <v>1</v>
      </c>
      <c r="B3" s="1">
        <v>177</v>
      </c>
      <c r="C3" s="2">
        <v>36</v>
      </c>
      <c r="D3" s="1">
        <v>165</v>
      </c>
      <c r="E3" s="2">
        <v>33</v>
      </c>
      <c r="F3" s="1">
        <v>134</v>
      </c>
      <c r="G3" s="2">
        <v>33</v>
      </c>
      <c r="H3" s="1">
        <v>131</v>
      </c>
      <c r="I3" s="2">
        <v>24</v>
      </c>
      <c r="K3" t="s">
        <v>5</v>
      </c>
    </row>
    <row r="4" spans="1:11" x14ac:dyDescent="0.25">
      <c r="A4" s="2">
        <v>2</v>
      </c>
      <c r="B4" s="1">
        <v>172</v>
      </c>
      <c r="C4" s="2">
        <v>39</v>
      </c>
      <c r="D4" s="1">
        <v>169</v>
      </c>
      <c r="E4" s="2">
        <v>37</v>
      </c>
      <c r="F4" s="1">
        <v>117</v>
      </c>
      <c r="G4" s="2">
        <v>19</v>
      </c>
      <c r="H4" s="1">
        <v>138</v>
      </c>
      <c r="I4" s="2">
        <v>25</v>
      </c>
      <c r="K4" t="s">
        <v>6</v>
      </c>
    </row>
    <row r="5" spans="1:11" x14ac:dyDescent="0.25">
      <c r="A5" s="2">
        <v>3</v>
      </c>
      <c r="B5" s="1">
        <v>172</v>
      </c>
      <c r="C5" s="2">
        <v>37</v>
      </c>
      <c r="D5" s="1">
        <v>166</v>
      </c>
      <c r="E5" s="2">
        <v>34</v>
      </c>
      <c r="F5" s="1">
        <v>122</v>
      </c>
      <c r="G5" s="2">
        <v>20</v>
      </c>
      <c r="H5" s="1">
        <v>116</v>
      </c>
      <c r="I5" s="2">
        <v>18</v>
      </c>
      <c r="K5" t="s">
        <v>7</v>
      </c>
    </row>
    <row r="6" spans="1:11" x14ac:dyDescent="0.25">
      <c r="A6" s="2">
        <v>4</v>
      </c>
      <c r="B6" s="1">
        <v>173</v>
      </c>
      <c r="C6" s="2">
        <v>37</v>
      </c>
      <c r="D6" s="1">
        <v>166</v>
      </c>
      <c r="E6" s="2">
        <v>35</v>
      </c>
      <c r="F6" s="1">
        <v>157</v>
      </c>
      <c r="G6" s="2">
        <v>31</v>
      </c>
      <c r="H6" s="1">
        <v>113</v>
      </c>
      <c r="I6" s="2">
        <v>17</v>
      </c>
    </row>
    <row r="7" spans="1:11" x14ac:dyDescent="0.25">
      <c r="A7" s="2">
        <v>5</v>
      </c>
      <c r="B7" s="1">
        <v>170</v>
      </c>
      <c r="C7" s="2">
        <v>36</v>
      </c>
      <c r="D7" s="1">
        <v>163</v>
      </c>
      <c r="E7" s="2">
        <v>33</v>
      </c>
      <c r="F7" s="1">
        <v>157</v>
      </c>
      <c r="G7" s="2">
        <v>31</v>
      </c>
      <c r="H7" s="1">
        <v>122</v>
      </c>
      <c r="I7" s="2">
        <v>19</v>
      </c>
    </row>
    <row r="8" spans="1:11" x14ac:dyDescent="0.25">
      <c r="B8">
        <f>AVERAGE(B3:B7)</f>
        <v>172.8</v>
      </c>
      <c r="C8">
        <f t="shared" ref="C8:I8" si="0">AVERAGE(C3:C7)</f>
        <v>37</v>
      </c>
      <c r="D8">
        <f t="shared" si="0"/>
        <v>165.8</v>
      </c>
      <c r="E8">
        <f t="shared" si="0"/>
        <v>34.4</v>
      </c>
      <c r="F8">
        <f t="shared" si="0"/>
        <v>137.4</v>
      </c>
      <c r="G8">
        <f t="shared" si="0"/>
        <v>26.8</v>
      </c>
      <c r="H8">
        <f t="shared" si="0"/>
        <v>124</v>
      </c>
      <c r="I8">
        <f t="shared" si="0"/>
        <v>20.6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EthanHR+EE</vt:lpstr>
      <vt:lpstr>HanaanHR+EE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Watson</dc:creator>
  <cp:lastModifiedBy>Michelle Watson</cp:lastModifiedBy>
  <dcterms:created xsi:type="dcterms:W3CDTF">2023-03-16T20:29:24Z</dcterms:created>
  <dcterms:modified xsi:type="dcterms:W3CDTF">2023-03-16T21:26:01Z</dcterms:modified>
</cp:coreProperties>
</file>