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https://newuniversity.sharepoint.com/sites/Group-ProjectInnovateGroupA/Shared Documents/General/TimeTable/"/>
    </mc:Choice>
  </mc:AlternateContent>
  <xr:revisionPtr revIDLastSave="2623" documentId="8_{32DE41F3-FDA4-554E-A30C-4C7BDC19E228}" xr6:coauthVersionLast="47" xr6:coauthVersionMax="47" xr10:uidLastSave="{2B736343-2232-4D0A-8E46-78EB061B9AC4}"/>
  <bookViews>
    <workbookView xWindow="0" yWindow="740" windowWidth="29400" windowHeight="17200" firstSheet="6" activeTab="8" xr2:uid="{2A84A680-AB0F-0947-A379-12793EA7B17E}"/>
  </bookViews>
  <sheets>
    <sheet name="Week 1" sheetId="11" r:id="rId1"/>
    <sheet name="Week 2" sheetId="12" r:id="rId2"/>
    <sheet name="Week 3" sheetId="13" r:id="rId3"/>
    <sheet name="Week 4" sheetId="14" r:id="rId4"/>
    <sheet name="Week 5" sheetId="15" r:id="rId5"/>
    <sheet name="Week 6" sheetId="16" r:id="rId6"/>
    <sheet name="Week 7 " sheetId="17" r:id="rId7"/>
    <sheet name="Week 8" sheetId="18" r:id="rId8"/>
    <sheet name="Total Hours = 8 weeks" sheetId="1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9" l="1"/>
  <c r="H6" i="19"/>
  <c r="G6" i="19"/>
  <c r="E6" i="19"/>
  <c r="D6" i="19"/>
  <c r="E5" i="19"/>
  <c r="D5" i="19"/>
  <c r="E4" i="19"/>
  <c r="D2" i="19"/>
  <c r="C6" i="19"/>
  <c r="C5" i="19"/>
  <c r="C4" i="19"/>
  <c r="B6" i="19"/>
  <c r="B5" i="19"/>
  <c r="B4" i="19"/>
  <c r="B3" i="19"/>
  <c r="P106" i="18"/>
  <c r="N106" i="18"/>
  <c r="L106" i="18"/>
  <c r="J106" i="18"/>
  <c r="H106" i="18"/>
  <c r="F106" i="18"/>
  <c r="D106" i="18"/>
  <c r="Q98" i="18"/>
  <c r="I8" i="19" s="1"/>
  <c r="P92" i="18"/>
  <c r="N92" i="18"/>
  <c r="L92" i="18"/>
  <c r="J92" i="18"/>
  <c r="H92" i="18"/>
  <c r="F92" i="18"/>
  <c r="D92" i="18"/>
  <c r="Q84" i="18"/>
  <c r="I7" i="19" s="1"/>
  <c r="P78" i="18"/>
  <c r="N78" i="18"/>
  <c r="L78" i="18"/>
  <c r="J78" i="18"/>
  <c r="H78" i="18"/>
  <c r="F78" i="18"/>
  <c r="D78" i="18"/>
  <c r="Q70" i="18"/>
  <c r="P64" i="18"/>
  <c r="N64" i="18"/>
  <c r="L64" i="18"/>
  <c r="J64" i="18"/>
  <c r="H64" i="18"/>
  <c r="F64" i="18"/>
  <c r="D64" i="18"/>
  <c r="Q56" i="18"/>
  <c r="I5" i="19" s="1"/>
  <c r="P50" i="18"/>
  <c r="N50" i="18"/>
  <c r="L50" i="18"/>
  <c r="J50" i="18"/>
  <c r="H50" i="18"/>
  <c r="F50" i="18"/>
  <c r="D50" i="18"/>
  <c r="Q42" i="18"/>
  <c r="I4" i="19" s="1"/>
  <c r="P36" i="18"/>
  <c r="N36" i="18"/>
  <c r="L36" i="18"/>
  <c r="J36" i="18"/>
  <c r="H36" i="18"/>
  <c r="F36" i="18"/>
  <c r="D36" i="18"/>
  <c r="Q28" i="18"/>
  <c r="I3" i="19" s="1"/>
  <c r="P22" i="18"/>
  <c r="N22" i="18"/>
  <c r="L22" i="18"/>
  <c r="J22" i="18"/>
  <c r="H22" i="18"/>
  <c r="F22" i="18"/>
  <c r="D22" i="18"/>
  <c r="Q14" i="18"/>
  <c r="I2" i="19" s="1"/>
  <c r="P106" i="17"/>
  <c r="N106" i="17"/>
  <c r="L106" i="17"/>
  <c r="J106" i="17"/>
  <c r="H106" i="17"/>
  <c r="F106" i="17"/>
  <c r="D106" i="17"/>
  <c r="Q98" i="17"/>
  <c r="H8" i="19" s="1"/>
  <c r="P92" i="17"/>
  <c r="N92" i="17"/>
  <c r="L92" i="17"/>
  <c r="J92" i="17"/>
  <c r="H92" i="17"/>
  <c r="F92" i="17"/>
  <c r="D92" i="17"/>
  <c r="Q84" i="17"/>
  <c r="H7" i="19" s="1"/>
  <c r="P78" i="17"/>
  <c r="N78" i="17"/>
  <c r="L78" i="17"/>
  <c r="J78" i="17"/>
  <c r="H78" i="17"/>
  <c r="F78" i="17"/>
  <c r="D78" i="17"/>
  <c r="Q70" i="17"/>
  <c r="P64" i="17"/>
  <c r="N64" i="17"/>
  <c r="L64" i="17"/>
  <c r="J64" i="17"/>
  <c r="H64" i="17"/>
  <c r="F64" i="17"/>
  <c r="D64" i="17"/>
  <c r="Q56" i="17"/>
  <c r="H5" i="19" s="1"/>
  <c r="P50" i="17"/>
  <c r="N50" i="17"/>
  <c r="L50" i="17"/>
  <c r="J50" i="17"/>
  <c r="H50" i="17"/>
  <c r="F50" i="17"/>
  <c r="D50" i="17"/>
  <c r="Q42" i="17"/>
  <c r="H4" i="19" s="1"/>
  <c r="P36" i="17"/>
  <c r="N36" i="17"/>
  <c r="L36" i="17"/>
  <c r="J36" i="17"/>
  <c r="H36" i="17"/>
  <c r="F36" i="17"/>
  <c r="D36" i="17"/>
  <c r="Q28" i="17"/>
  <c r="H3" i="19" s="1"/>
  <c r="P22" i="17"/>
  <c r="N22" i="17"/>
  <c r="L22" i="17"/>
  <c r="J22" i="17"/>
  <c r="H22" i="17"/>
  <c r="F22" i="17"/>
  <c r="D22" i="17"/>
  <c r="Q14" i="17"/>
  <c r="H2" i="19" s="1"/>
  <c r="P106" i="16"/>
  <c r="N106" i="16"/>
  <c r="L106" i="16"/>
  <c r="J106" i="16"/>
  <c r="H106" i="16"/>
  <c r="F106" i="16"/>
  <c r="D106" i="16"/>
  <c r="Q98" i="16"/>
  <c r="G8" i="19" s="1"/>
  <c r="P92" i="16"/>
  <c r="N92" i="16"/>
  <c r="L92" i="16"/>
  <c r="J92" i="16"/>
  <c r="H92" i="16"/>
  <c r="F92" i="16"/>
  <c r="D92" i="16"/>
  <c r="Q84" i="16"/>
  <c r="G7" i="19" s="1"/>
  <c r="P78" i="16"/>
  <c r="N78" i="16"/>
  <c r="L78" i="16"/>
  <c r="J78" i="16"/>
  <c r="H78" i="16"/>
  <c r="F78" i="16"/>
  <c r="D78" i="16"/>
  <c r="Q70" i="16"/>
  <c r="P64" i="16"/>
  <c r="N64" i="16"/>
  <c r="L64" i="16"/>
  <c r="J64" i="16"/>
  <c r="H64" i="16"/>
  <c r="F64" i="16"/>
  <c r="D64" i="16"/>
  <c r="Q56" i="16"/>
  <c r="G5" i="19" s="1"/>
  <c r="P50" i="16"/>
  <c r="N50" i="16"/>
  <c r="L50" i="16"/>
  <c r="J50" i="16"/>
  <c r="H50" i="16"/>
  <c r="F50" i="16"/>
  <c r="D50" i="16"/>
  <c r="Q42" i="16"/>
  <c r="G4" i="19" s="1"/>
  <c r="P36" i="16"/>
  <c r="N36" i="16"/>
  <c r="L36" i="16"/>
  <c r="J36" i="16"/>
  <c r="H36" i="16"/>
  <c r="F36" i="16"/>
  <c r="D36" i="16"/>
  <c r="Q28" i="16"/>
  <c r="G3" i="19" s="1"/>
  <c r="P22" i="16"/>
  <c r="N22" i="16"/>
  <c r="L22" i="16"/>
  <c r="J22" i="16"/>
  <c r="H22" i="16"/>
  <c r="F22" i="16"/>
  <c r="D22" i="16"/>
  <c r="Q14" i="16"/>
  <c r="G2" i="19" s="1"/>
  <c r="P106" i="15"/>
  <c r="N106" i="15"/>
  <c r="L106" i="15"/>
  <c r="J106" i="15"/>
  <c r="H106" i="15"/>
  <c r="F106" i="15"/>
  <c r="D106" i="15"/>
  <c r="Q98" i="15"/>
  <c r="P92" i="15"/>
  <c r="N92" i="15"/>
  <c r="L92" i="15"/>
  <c r="J92" i="15"/>
  <c r="H92" i="15"/>
  <c r="F92" i="15"/>
  <c r="D92" i="15"/>
  <c r="Q84" i="15"/>
  <c r="P78" i="15"/>
  <c r="N78" i="15"/>
  <c r="L78" i="15"/>
  <c r="J78" i="15"/>
  <c r="H78" i="15"/>
  <c r="F78" i="15"/>
  <c r="D78" i="15"/>
  <c r="Q70" i="15"/>
  <c r="P64" i="15"/>
  <c r="N64" i="15"/>
  <c r="L64" i="15"/>
  <c r="J64" i="15"/>
  <c r="H64" i="15"/>
  <c r="F64" i="15"/>
  <c r="D64" i="15"/>
  <c r="Q56" i="15"/>
  <c r="F5" i="19" s="1"/>
  <c r="J5" i="19" s="1"/>
  <c r="P50" i="15"/>
  <c r="N50" i="15"/>
  <c r="L50" i="15"/>
  <c r="J50" i="15"/>
  <c r="H50" i="15"/>
  <c r="F50" i="15"/>
  <c r="D50" i="15"/>
  <c r="Q42" i="15"/>
  <c r="P36" i="15"/>
  <c r="N36" i="15"/>
  <c r="L36" i="15"/>
  <c r="J36" i="15"/>
  <c r="H36" i="15"/>
  <c r="F36" i="15"/>
  <c r="D36" i="15"/>
  <c r="Q28" i="15"/>
  <c r="P22" i="15"/>
  <c r="N22" i="15"/>
  <c r="L22" i="15"/>
  <c r="J22" i="15"/>
  <c r="H22" i="15"/>
  <c r="F22" i="15"/>
  <c r="D22" i="15"/>
  <c r="Q14" i="15"/>
  <c r="P106" i="14"/>
  <c r="N106" i="14"/>
  <c r="L106" i="14"/>
  <c r="J106" i="14"/>
  <c r="H106" i="14"/>
  <c r="F106" i="14"/>
  <c r="D106" i="14"/>
  <c r="Q98" i="14"/>
  <c r="E8" i="19" s="1"/>
  <c r="P92" i="14"/>
  <c r="N92" i="14"/>
  <c r="L92" i="14"/>
  <c r="J92" i="14"/>
  <c r="H92" i="14"/>
  <c r="F92" i="14"/>
  <c r="D92" i="14"/>
  <c r="Q84" i="14"/>
  <c r="E7" i="19" s="1"/>
  <c r="P78" i="14"/>
  <c r="N78" i="14"/>
  <c r="L78" i="14"/>
  <c r="J78" i="14"/>
  <c r="H78" i="14"/>
  <c r="F78" i="14"/>
  <c r="D78" i="14"/>
  <c r="Q70" i="14"/>
  <c r="P64" i="14"/>
  <c r="N64" i="14"/>
  <c r="L64" i="14"/>
  <c r="J64" i="14"/>
  <c r="H64" i="14"/>
  <c r="F64" i="14"/>
  <c r="D64" i="14"/>
  <c r="Q56" i="14"/>
  <c r="P50" i="14"/>
  <c r="N50" i="14"/>
  <c r="L50" i="14"/>
  <c r="J50" i="14"/>
  <c r="H50" i="14"/>
  <c r="F50" i="14"/>
  <c r="D50" i="14"/>
  <c r="Q42" i="14"/>
  <c r="P36" i="14"/>
  <c r="N36" i="14"/>
  <c r="L36" i="14"/>
  <c r="J36" i="14"/>
  <c r="H36" i="14"/>
  <c r="F36" i="14"/>
  <c r="D36" i="14"/>
  <c r="Q28" i="14"/>
  <c r="E3" i="19" s="1"/>
  <c r="P22" i="14"/>
  <c r="N22" i="14"/>
  <c r="L22" i="14"/>
  <c r="J22" i="14"/>
  <c r="H22" i="14"/>
  <c r="F22" i="14"/>
  <c r="D22" i="14"/>
  <c r="Q14" i="14"/>
  <c r="E2" i="19" s="1"/>
  <c r="P106" i="13"/>
  <c r="N106" i="13"/>
  <c r="L106" i="13"/>
  <c r="J106" i="13"/>
  <c r="H106" i="13"/>
  <c r="F106" i="13"/>
  <c r="D106" i="13"/>
  <c r="Q98" i="13"/>
  <c r="D8" i="19" s="1"/>
  <c r="P92" i="13"/>
  <c r="N92" i="13"/>
  <c r="L92" i="13"/>
  <c r="J92" i="13"/>
  <c r="H92" i="13"/>
  <c r="F92" i="13"/>
  <c r="D92" i="13"/>
  <c r="Q84" i="13"/>
  <c r="D7" i="19" s="1"/>
  <c r="P78" i="13"/>
  <c r="N78" i="13"/>
  <c r="L78" i="13"/>
  <c r="J78" i="13"/>
  <c r="H78" i="13"/>
  <c r="F78" i="13"/>
  <c r="D78" i="13"/>
  <c r="Q70" i="13"/>
  <c r="P64" i="13"/>
  <c r="N64" i="13"/>
  <c r="L64" i="13"/>
  <c r="J64" i="13"/>
  <c r="H64" i="13"/>
  <c r="F64" i="13"/>
  <c r="D64" i="13"/>
  <c r="Q56" i="13"/>
  <c r="P50" i="13"/>
  <c r="N50" i="13"/>
  <c r="L50" i="13"/>
  <c r="J50" i="13"/>
  <c r="H50" i="13"/>
  <c r="F50" i="13"/>
  <c r="D50" i="13"/>
  <c r="Q42" i="13"/>
  <c r="D4" i="19" s="1"/>
  <c r="P36" i="13"/>
  <c r="N36" i="13"/>
  <c r="L36" i="13"/>
  <c r="J36" i="13"/>
  <c r="H36" i="13"/>
  <c r="F36" i="13"/>
  <c r="D36" i="13"/>
  <c r="Q28" i="13"/>
  <c r="D3" i="19" s="1"/>
  <c r="P22" i="13"/>
  <c r="N22" i="13"/>
  <c r="L22" i="13"/>
  <c r="J22" i="13"/>
  <c r="H22" i="13"/>
  <c r="F22" i="13"/>
  <c r="D22" i="13"/>
  <c r="Q14" i="13"/>
  <c r="P106" i="12"/>
  <c r="N106" i="12"/>
  <c r="L106" i="12"/>
  <c r="J106" i="12"/>
  <c r="H106" i="12"/>
  <c r="F106" i="12"/>
  <c r="D106" i="12"/>
  <c r="Q98" i="12"/>
  <c r="C8" i="19" s="1"/>
  <c r="P92" i="12"/>
  <c r="N92" i="12"/>
  <c r="L92" i="12"/>
  <c r="J92" i="12"/>
  <c r="H92" i="12"/>
  <c r="F92" i="12"/>
  <c r="D92" i="12"/>
  <c r="Q84" i="12"/>
  <c r="C7" i="19" s="1"/>
  <c r="P78" i="12"/>
  <c r="N78" i="12"/>
  <c r="L78" i="12"/>
  <c r="J78" i="12"/>
  <c r="H78" i="12"/>
  <c r="F78" i="12"/>
  <c r="D78" i="12"/>
  <c r="Q70" i="12"/>
  <c r="P64" i="12"/>
  <c r="N64" i="12"/>
  <c r="L64" i="12"/>
  <c r="J64" i="12"/>
  <c r="H64" i="12"/>
  <c r="F64" i="12"/>
  <c r="D64" i="12"/>
  <c r="Q56" i="12"/>
  <c r="P50" i="12"/>
  <c r="N50" i="12"/>
  <c r="L50" i="12"/>
  <c r="J50" i="12"/>
  <c r="H50" i="12"/>
  <c r="F50" i="12"/>
  <c r="D50" i="12"/>
  <c r="Q42" i="12"/>
  <c r="P36" i="12"/>
  <c r="N36" i="12"/>
  <c r="L36" i="12"/>
  <c r="J36" i="12"/>
  <c r="H36" i="12"/>
  <c r="F36" i="12"/>
  <c r="D36" i="12"/>
  <c r="Q28" i="12"/>
  <c r="C3" i="19" s="1"/>
  <c r="P22" i="12"/>
  <c r="N22" i="12"/>
  <c r="L22" i="12"/>
  <c r="J22" i="12"/>
  <c r="H22" i="12"/>
  <c r="F22" i="12"/>
  <c r="D22" i="12"/>
  <c r="Q14" i="12"/>
  <c r="C2" i="19" s="1"/>
  <c r="P22" i="11"/>
  <c r="N22" i="11"/>
  <c r="L22" i="11"/>
  <c r="J22" i="11"/>
  <c r="H22" i="11"/>
  <c r="F22" i="11"/>
  <c r="D22" i="11"/>
  <c r="P36" i="11"/>
  <c r="N36" i="11"/>
  <c r="L36" i="11"/>
  <c r="J36" i="11"/>
  <c r="H36" i="11"/>
  <c r="F36" i="11"/>
  <c r="D36" i="11"/>
  <c r="P50" i="11"/>
  <c r="N50" i="11"/>
  <c r="L50" i="11"/>
  <c r="J50" i="11"/>
  <c r="H50" i="11"/>
  <c r="F50" i="11"/>
  <c r="D50" i="11"/>
  <c r="P64" i="11"/>
  <c r="N64" i="11"/>
  <c r="L64" i="11"/>
  <c r="J64" i="11"/>
  <c r="H64" i="11"/>
  <c r="F64" i="11"/>
  <c r="D64" i="11"/>
  <c r="P78" i="11"/>
  <c r="N78" i="11"/>
  <c r="L78" i="11"/>
  <c r="J78" i="11"/>
  <c r="H78" i="11"/>
  <c r="F78" i="11"/>
  <c r="D78" i="11"/>
  <c r="P92" i="11"/>
  <c r="N92" i="11"/>
  <c r="L92" i="11"/>
  <c r="J92" i="11"/>
  <c r="H92" i="11"/>
  <c r="F92" i="11"/>
  <c r="D92" i="11"/>
  <c r="D106" i="11"/>
  <c r="F106" i="11"/>
  <c r="H106" i="11"/>
  <c r="J106" i="11"/>
  <c r="L106" i="11"/>
  <c r="N106" i="11"/>
  <c r="P106" i="11"/>
  <c r="Q98" i="11"/>
  <c r="B8" i="19" s="1"/>
  <c r="Q84" i="11"/>
  <c r="B7" i="19" s="1"/>
  <c r="Q70" i="11"/>
  <c r="Q56" i="11"/>
  <c r="Q42" i="11"/>
  <c r="Q28" i="11"/>
  <c r="F2" i="19" l="1"/>
  <c r="F3" i="19"/>
  <c r="J3" i="19" s="1"/>
  <c r="U13" i="11"/>
  <c r="F6" i="19"/>
  <c r="J6" i="19" s="1"/>
  <c r="U16" i="11"/>
  <c r="F7" i="19"/>
  <c r="J7" i="19" s="1"/>
  <c r="U17" i="11"/>
  <c r="F8" i="19"/>
  <c r="J8" i="19" s="1"/>
  <c r="U18" i="11"/>
  <c r="F4" i="19"/>
  <c r="J4" i="19" s="1"/>
  <c r="U14" i="11"/>
  <c r="U15" i="11"/>
  <c r="Q14" i="11"/>
  <c r="B2" i="19" l="1"/>
  <c r="U12" i="11"/>
  <c r="J2" i="19"/>
</calcChain>
</file>

<file path=xl/sharedStrings.xml><?xml version="1.0" encoding="utf-8"?>
<sst xmlns="http://schemas.openxmlformats.org/spreadsheetml/2006/main" count="1541" uniqueCount="328">
  <si>
    <t>Time Table
Date : 22 - 26 April</t>
  </si>
  <si>
    <t xml:space="preserve">Monday  </t>
  </si>
  <si>
    <t>Tuesday</t>
  </si>
  <si>
    <t>Wednesday</t>
  </si>
  <si>
    <t>Thursday</t>
  </si>
  <si>
    <t>Friday</t>
  </si>
  <si>
    <t>Saturday</t>
  </si>
  <si>
    <t>Sunday</t>
  </si>
  <si>
    <t>Total / week</t>
  </si>
  <si>
    <t xml:space="preserve">Mihael Druzeta </t>
  </si>
  <si>
    <t>Total Hours = 8 weeks</t>
  </si>
  <si>
    <t>Mihael Druzeta</t>
  </si>
  <si>
    <t>Description</t>
  </si>
  <si>
    <t>Time / Hour</t>
  </si>
  <si>
    <t>Mihaela Covali</t>
  </si>
  <si>
    <t>Team Meeting</t>
  </si>
  <si>
    <t>Idea discussion</t>
  </si>
  <si>
    <t>Finishing touches</t>
  </si>
  <si>
    <t xml:space="preserve">Timofei Arefev 	</t>
  </si>
  <si>
    <t>Code of conduct</t>
  </si>
  <si>
    <t>Process</t>
  </si>
  <si>
    <t>Teacher meeting</t>
  </si>
  <si>
    <t>Writing documentation</t>
  </si>
  <si>
    <t xml:space="preserve">Daryl Genove	</t>
  </si>
  <si>
    <t>Organising Team Work</t>
  </si>
  <si>
    <t xml:space="preserve">Peter Zlamala 	</t>
  </si>
  <si>
    <t>Logo design</t>
  </si>
  <si>
    <t xml:space="preserve">Erika Nicolau </t>
  </si>
  <si>
    <t xml:space="preserve">Jia Men Lam	</t>
  </si>
  <si>
    <t>Total</t>
  </si>
  <si>
    <t xml:space="preserve">Mihaela Covali </t>
  </si>
  <si>
    <t>Code Of Coduct</t>
  </si>
  <si>
    <t>Brainstorming Ideas</t>
  </si>
  <si>
    <t>Clasifying Ideas</t>
  </si>
  <si>
    <t>Quality Control</t>
  </si>
  <si>
    <t>Design Documentation</t>
  </si>
  <si>
    <t>Teachers Meeting</t>
  </si>
  <si>
    <t>Logo Design</t>
  </si>
  <si>
    <t>Discussing Needed Components</t>
  </si>
  <si>
    <t>Idea generation for project</t>
  </si>
  <si>
    <t>Work on documentation</t>
  </si>
  <si>
    <t>Make app design</t>
  </si>
  <si>
    <t>Work on documenta</t>
  </si>
  <si>
    <t>Functional Requirement</t>
  </si>
  <si>
    <t>Presentation(Poll)</t>
  </si>
  <si>
    <t>Checking Quality (Presentation)</t>
  </si>
  <si>
    <t>Priority Level</t>
  </si>
  <si>
    <t xml:space="preserve">Checking Collaborative Goal </t>
  </si>
  <si>
    <t>Risk Analysis</t>
  </si>
  <si>
    <t>team meeting</t>
  </si>
  <si>
    <t>budget creationand alocating components</t>
  </si>
  <si>
    <t>finishing budget and documents</t>
  </si>
  <si>
    <t>deadline for poll and division of work</t>
  </si>
  <si>
    <t>Project discusion</t>
  </si>
  <si>
    <t>Brainstorming Ideas(online)</t>
  </si>
  <si>
    <t>Choosing idea as 
main topic</t>
  </si>
  <si>
    <t>Research about  the project</t>
  </si>
  <si>
    <t>Design Documentation - Creating one final document</t>
  </si>
  <si>
    <t>Design Documentation - Quality control</t>
  </si>
  <si>
    <t>Logo decisions</t>
  </si>
  <si>
    <t>Implementation next actions</t>
  </si>
  <si>
    <t>Meeting with new groep
- code of conduct
- role position</t>
  </si>
  <si>
    <t>Brainstorming Ideas 
in atelier</t>
  </si>
  <si>
    <t>Choosing idea as 
main topic
- logo decisions
- implementation decisions</t>
  </si>
  <si>
    <t>Requirement analysis:
- Nonfunctional design
- priority levels</t>
  </si>
  <si>
    <t>Requirement analysis
- quality control</t>
  </si>
  <si>
    <t>Researching more information
for new ideas</t>
  </si>
  <si>
    <t>Meeting / atelier</t>
  </si>
  <si>
    <t>Time Table
Date : 6 - 10 Mei</t>
  </si>
  <si>
    <t>Writing documents</t>
  </si>
  <si>
    <t>Team discussion</t>
  </si>
  <si>
    <t>Learning React Native</t>
  </si>
  <si>
    <t>Working on presentation</t>
  </si>
  <si>
    <t>Working on Presentation</t>
  </si>
  <si>
    <t>Creating repository</t>
  </si>
  <si>
    <t>Creating collab. goal</t>
  </si>
  <si>
    <t>Rework document</t>
  </si>
  <si>
    <t>Getting feedback</t>
  </si>
  <si>
    <t>Rework collab. goal</t>
  </si>
  <si>
    <t>Final Adjustments</t>
  </si>
  <si>
    <t>Team Feedback on Design Documenatation</t>
  </si>
  <si>
    <t xml:space="preserve">Writing Common Goal </t>
  </si>
  <si>
    <t>Organising Work for Presentation</t>
  </si>
  <si>
    <t>Team Feedback Presentation</t>
  </si>
  <si>
    <t>Presentation Design</t>
  </si>
  <si>
    <t>Final Adjustments on Design Documentation</t>
  </si>
  <si>
    <t>Presesntation Plan Organisation</t>
  </si>
  <si>
    <t xml:space="preserve">Choosing Coding Enviroment </t>
  </si>
  <si>
    <t>Assigning Group  Work</t>
  </si>
  <si>
    <t>Work o presentation</t>
  </si>
  <si>
    <t>Prepare for the presentation</t>
  </si>
  <si>
    <t>Presentaion</t>
  </si>
  <si>
    <t>Fix documentation</t>
  </si>
  <si>
    <t>Participationg in meeting</t>
  </si>
  <si>
    <t>1,5</t>
  </si>
  <si>
    <t>Time Table</t>
  </si>
  <si>
    <t>Prepare the presentation</t>
  </si>
  <si>
    <t>fixing agenda</t>
  </si>
  <si>
    <t>team communicationand</t>
  </si>
  <si>
    <t>catching up</t>
  </si>
  <si>
    <t>learning python</t>
  </si>
  <si>
    <t>Team meeting</t>
  </si>
  <si>
    <t>Preparing for the initial poll</t>
  </si>
  <si>
    <t>Research about the project</t>
  </si>
  <si>
    <t>Reasearch about the components</t>
  </si>
  <si>
    <t>Learning about NFC reader</t>
  </si>
  <si>
    <t xml:space="preserve">Team Meeting </t>
  </si>
  <si>
    <t>Writing the common goals</t>
  </si>
  <si>
    <t>Initial Poll</t>
  </si>
  <si>
    <t>Learning about Raspberry Pi</t>
  </si>
  <si>
    <t xml:space="preserve">Revising the presentation </t>
  </si>
  <si>
    <t>Making the adjustments of the documents</t>
  </si>
  <si>
    <t>Filling in the time table</t>
  </si>
  <si>
    <t xml:space="preserve">Discussion about presentation
</t>
  </si>
  <si>
    <t>Group Collabolarion disccussion
for profesional skills</t>
  </si>
  <si>
    <t>Meeting / general</t>
  </si>
  <si>
    <t>Reactive Native
- Self study</t>
  </si>
  <si>
    <t>Documents in general:
- quality control</t>
  </si>
  <si>
    <t>Presentation discussion</t>
  </si>
  <si>
    <t>Meeting with Teachers</t>
  </si>
  <si>
    <t xml:space="preserve">Meeting </t>
  </si>
  <si>
    <t>Meeting :
document corrections</t>
  </si>
  <si>
    <t>Time Table
Date : 13 - 17 Mei</t>
  </si>
  <si>
    <t>Atelier</t>
  </si>
  <si>
    <t>Setting up React enviroment</t>
  </si>
  <si>
    <t>Working on the app</t>
  </si>
  <si>
    <t>Quality control the code</t>
  </si>
  <si>
    <t>Technical resesarch for the project</t>
  </si>
  <si>
    <t>Technical Research for the project</t>
  </si>
  <si>
    <t>Learning React</t>
  </si>
  <si>
    <t>Working on the bag app</t>
  </si>
  <si>
    <t>Setting up React enviroment for project</t>
  </si>
  <si>
    <t>Helping team members</t>
  </si>
  <si>
    <t>Coding(Light and Dark Mode)</t>
  </si>
  <si>
    <t>Starting Page (Project App)</t>
  </si>
  <si>
    <t>Starting Page Animation (Project App)</t>
  </si>
  <si>
    <t>Research (Light and Dark Mode)</t>
  </si>
  <si>
    <t>Upload Files(Github)</t>
  </si>
  <si>
    <t>self study python</t>
  </si>
  <si>
    <t>self study Python</t>
  </si>
  <si>
    <t>python library research</t>
  </si>
  <si>
    <t>react native study</t>
  </si>
  <si>
    <t xml:space="preserve">Setting the React Native environment </t>
  </si>
  <si>
    <t>Developing the main page of the page</t>
  </si>
  <si>
    <t>Merging the switch from light mode to dark mode  to my code</t>
  </si>
  <si>
    <t xml:space="preserve">Resolving techincal problems for React </t>
  </si>
  <si>
    <t>Starting a  test project in Recat Native</t>
  </si>
  <si>
    <t>Uploading the main page on git</t>
  </si>
  <si>
    <t>Reactive Native
- Self study
- Working on user interface</t>
  </si>
  <si>
    <t>Reactive Native
- Self study
- Working on user interface
- learning how to use xcode</t>
  </si>
  <si>
    <t>learning how to use xcode</t>
  </si>
  <si>
    <t>Time Table
Date : 20 - 24 Mei</t>
  </si>
  <si>
    <t>Studying</t>
  </si>
  <si>
    <t>Career Day</t>
  </si>
  <si>
    <t>Coding the app</t>
  </si>
  <si>
    <t>Quality Control Teams' Work</t>
  </si>
  <si>
    <t>Companies Meeting</t>
  </si>
  <si>
    <t>Updating documentation</t>
  </si>
  <si>
    <t>Learning Python</t>
  </si>
  <si>
    <t>Starting setting up Raspberry Pi</t>
  </si>
  <si>
    <t>Organizing the project activity</t>
  </si>
  <si>
    <t>Help people with the app</t>
  </si>
  <si>
    <t>Align team goals acording to changes in the plan</t>
  </si>
  <si>
    <t>preperation for setting up  thr raspberry pi</t>
  </si>
  <si>
    <t>Working on app</t>
  </si>
  <si>
    <t>Holiday</t>
  </si>
  <si>
    <t>React native (Self-Study)</t>
  </si>
  <si>
    <t>Team Collaboration</t>
  </si>
  <si>
    <t>360 Degree Feedback</t>
  </si>
  <si>
    <t>Research (How the project works)</t>
  </si>
  <si>
    <t>Application Design (Refix)</t>
  </si>
  <si>
    <t>Studying python</t>
  </si>
  <si>
    <t xml:space="preserve">Studying python </t>
  </si>
  <si>
    <t>Set up the Raspberry Pi</t>
  </si>
  <si>
    <t>Updating the time table</t>
  </si>
  <si>
    <t>Quality control</t>
  </si>
  <si>
    <t>Reactive Native
- Self study
- Working on user interface
- working bag interface
- working items interface</t>
  </si>
  <si>
    <t>Reactive Native
- Self study
- Working on user interface
- working bag interface
- working items interface
- working on add - remove - rename bags</t>
  </si>
  <si>
    <t>Reactive Native
- Self study
- Working on user interface
- working bag interface
- working items interface
- working on add - remove - rename items</t>
  </si>
  <si>
    <t>Learning basics 
- bluetooth connections
- wifi connections</t>
  </si>
  <si>
    <t>sick</t>
  </si>
  <si>
    <t>Time Table
Date : 27 - 31 Mei</t>
  </si>
  <si>
    <t>Developing app</t>
  </si>
  <si>
    <t xml:space="preserve">Developing the bag </t>
  </si>
  <si>
    <t>Setting Raspberry Pi and confronting technical diffictulties</t>
  </si>
  <si>
    <t>Setting Raspberry Pi and confronting technical difficulties</t>
  </si>
  <si>
    <t>Setting up the NFC tags</t>
  </si>
  <si>
    <t>Research to connect the speaker to the Raspberry Pi</t>
  </si>
  <si>
    <t>Control teams' progress</t>
  </si>
  <si>
    <t>Research for the project</t>
  </si>
  <si>
    <t>Project Research</t>
  </si>
  <si>
    <t>Controll teams' progress</t>
  </si>
  <si>
    <t>0,25</t>
  </si>
  <si>
    <t>Trying to connect speakers to Raspberry Pi</t>
  </si>
  <si>
    <t xml:space="preserve">Working on the laoding sign on the app </t>
  </si>
  <si>
    <t>Making intermediate poll agenda</t>
  </si>
  <si>
    <t>Research on the speakers</t>
  </si>
  <si>
    <t>Research on how to connect the speakers to Raspberry Pi</t>
  </si>
  <si>
    <t>Successfully setting up raspberry pi</t>
  </si>
  <si>
    <t>Research NFC</t>
  </si>
  <si>
    <t>Reasearch on Bluetooth</t>
  </si>
  <si>
    <t>Work on project (Atelier)</t>
  </si>
  <si>
    <t>Learn React Native</t>
  </si>
  <si>
    <t>Working with NFC scaner</t>
  </si>
  <si>
    <t>Atelier (Self-Study React Notification)</t>
  </si>
  <si>
    <t>Atelier (Self Study React Map)</t>
  </si>
  <si>
    <t>Atelier(Self Study React Map)</t>
  </si>
  <si>
    <t>Self-Study (Map)</t>
  </si>
  <si>
    <t>Self-Study(Fixe Errors)</t>
  </si>
  <si>
    <t>Self-Study(Locate Location)</t>
  </si>
  <si>
    <t>Process-Professional Skills</t>
  </si>
  <si>
    <t>Preparing for the intermediate poll</t>
  </si>
  <si>
    <t>Adjusting documents</t>
  </si>
  <si>
    <t>Learning about how to program on the Raspberry Pi</t>
  </si>
  <si>
    <t>Intermediate poll</t>
  </si>
  <si>
    <t>Research how we can implement a LED for the bag</t>
  </si>
  <si>
    <t>Research how can we obtain a bigger range for the NFC</t>
  </si>
  <si>
    <t>Trying to oder pins for the logo of the bag</t>
  </si>
  <si>
    <t>Learning how to use 
android studio</t>
  </si>
  <si>
    <t>Implement features
 on the app
- remove, add , rename bags / items
- mobile friendly</t>
  </si>
  <si>
    <t>Poll meeting</t>
  </si>
  <si>
    <t>Working on the app:
- bluetooth
- GPS</t>
  </si>
  <si>
    <t>360 feedback
&amp;
communication evaluation</t>
  </si>
  <si>
    <t>Team discussion
 about the product</t>
  </si>
  <si>
    <t>Research about GPS</t>
  </si>
  <si>
    <t>Working on the app design</t>
  </si>
  <si>
    <t>Time Table
Date : 3 - 7 Jun</t>
  </si>
  <si>
    <t xml:space="preserve"> Algorithm Programming Contest </t>
  </si>
  <si>
    <t>Building bluetooth testing</t>
  </si>
  <si>
    <t>Hakathon</t>
  </si>
  <si>
    <t>Working on the NFC tags</t>
  </si>
  <si>
    <t>Quality control documentation</t>
  </si>
  <si>
    <t>Updating design documentation</t>
  </si>
  <si>
    <t>Working on the Tehnical Advisory Report</t>
  </si>
  <si>
    <t>Working in the Techical Advisory Report</t>
  </si>
  <si>
    <t>Control progress on the team App</t>
  </si>
  <si>
    <t xml:space="preserve">Quality control code </t>
  </si>
  <si>
    <t>Starting the Technical Advisory Report</t>
  </si>
  <si>
    <t>Updating documentation based on the team's progress</t>
  </si>
  <si>
    <t>Revising all the documentation for the project</t>
  </si>
  <si>
    <t>Working on connecting speakers</t>
  </si>
  <si>
    <t>Connecting speakers to Raspberry Pi</t>
  </si>
  <si>
    <t>Burning the spekers do to high power</t>
  </si>
  <si>
    <t>Research on what I did wrong with the speakers</t>
  </si>
  <si>
    <t>Research bluetooth</t>
  </si>
  <si>
    <t>Test build of a bluetooth</t>
  </si>
  <si>
    <t>Algorithm contest</t>
  </si>
  <si>
    <t>Atelier (Resize Design)</t>
  </si>
  <si>
    <t>Process  (Resize Design, Apply Images)</t>
  </si>
  <si>
    <t>Algorithm Contest</t>
  </si>
  <si>
    <t>Fixing the applications visual</t>
  </si>
  <si>
    <t>Cleaning the code</t>
  </si>
  <si>
    <t>Revising the code of the app</t>
  </si>
  <si>
    <t>Learninng aboout connection with Raspberry Pi</t>
  </si>
  <si>
    <t xml:space="preserve"> Working on the app:
- Merging code
- fixing conflict
-fixing errors</t>
  </si>
  <si>
    <t>Checking group process</t>
  </si>
  <si>
    <t>Working on the app:
- bluetooth</t>
  </si>
  <si>
    <t>Time Table
Date : 10 - 14 Jun</t>
  </si>
  <si>
    <t>Studying at home</t>
  </si>
  <si>
    <t>Moving to wifi instead of bluetooth</t>
  </si>
  <si>
    <t>Writing feedbacks to each team member</t>
  </si>
  <si>
    <t>Working on the bluetooth connection</t>
  </si>
  <si>
    <t>Working on wifi connection</t>
  </si>
  <si>
    <t>Research on how to build a 3D model</t>
  </si>
  <si>
    <t>Research on wifi connection</t>
  </si>
  <si>
    <t>Filing the logo so it is smooth</t>
  </si>
  <si>
    <t>Going to Lionel Smith for advice</t>
  </si>
  <si>
    <t>Building the 3D model logo</t>
  </si>
  <si>
    <t>Stiching the logo to the bag</t>
  </si>
  <si>
    <t>Wrorking on wifi connection</t>
  </si>
  <si>
    <t>Atelier (Code Cleaning)</t>
  </si>
  <si>
    <t>Install Compatible Version of React</t>
  </si>
  <si>
    <t>Reinstalling Versions</t>
  </si>
  <si>
    <t>Process (Reinstalling and Update Versions)</t>
  </si>
  <si>
    <t>Fixing Errors</t>
  </si>
  <si>
    <t>Process (Code Cleaning)</t>
  </si>
  <si>
    <t>Atelier ( Reinstalling and Update Versions)</t>
  </si>
  <si>
    <t xml:space="preserve"> </t>
  </si>
  <si>
    <t>Researching about implementing Bluetooth between Raspberry Pi and React Native</t>
  </si>
  <si>
    <t>Learning how to implement Wifi connection</t>
  </si>
  <si>
    <t xml:space="preserve">Team meeting </t>
  </si>
  <si>
    <t>Printing the logo</t>
  </si>
  <si>
    <t xml:space="preserve">Creating the digital logo </t>
  </si>
  <si>
    <t>Learning how to implement wifi feature</t>
  </si>
  <si>
    <t>Fixing code
- remove unnecessary files</t>
  </si>
  <si>
    <t>Updating document
- Technical Advisory</t>
  </si>
  <si>
    <t>discussion with the team</t>
  </si>
  <si>
    <t>Team general discussion</t>
  </si>
  <si>
    <t>Time Table
Date : 17 - 21 Jun</t>
  </si>
  <si>
    <t>Script writing</t>
  </si>
  <si>
    <t>Voice recording for commercial</t>
  </si>
  <si>
    <t>Presentation</t>
  </si>
  <si>
    <t>Documentation</t>
  </si>
  <si>
    <t>Checking the React code</t>
  </si>
  <si>
    <t>Working on Bag Instructions Document</t>
  </si>
  <si>
    <t>Working on the final presentation</t>
  </si>
  <si>
    <t>Quality Control Code and Documentation</t>
  </si>
  <si>
    <t>Final Presentation</t>
  </si>
  <si>
    <t>Working on READ me file</t>
  </si>
  <si>
    <t>Quality Control team work</t>
  </si>
  <si>
    <t>Readjusting the Documentation</t>
  </si>
  <si>
    <t>Demostrating the product</t>
  </si>
  <si>
    <t>Prepare presentation</t>
  </si>
  <si>
    <t>Atelier (Video Editing (Intro))</t>
  </si>
  <si>
    <t>Atelier (Video Editing (Short Commercial, Ending))</t>
  </si>
  <si>
    <t>Process (Video Editing (Merge Audio))</t>
  </si>
  <si>
    <t>Atelier(Video Editing (Finalize))</t>
  </si>
  <si>
    <t>Process (Video Editing (Finalize))</t>
  </si>
  <si>
    <t>Deciding on the presentation</t>
  </si>
  <si>
    <t>Writing the script for the presentation</t>
  </si>
  <si>
    <t>Writing the student assesments</t>
  </si>
  <si>
    <t>Updating document
- Technical Advisory
- Searching for APA reference</t>
  </si>
  <si>
    <t xml:space="preserve">Quality control </t>
  </si>
  <si>
    <t xml:space="preserve">Helping on the video </t>
  </si>
  <si>
    <t>Helping on the video</t>
  </si>
  <si>
    <t>Preparation for presentation</t>
  </si>
  <si>
    <t>Updating document
- Technical Advisory
- Update app design</t>
  </si>
  <si>
    <t>Team general disscusion</t>
  </si>
  <si>
    <t>Quality control 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</si>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</sst>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20"/>
      <color theme="1"/>
      <name val="Aptos Display"/>
      <scheme val="major"/>
    </font>
    <font>
      <sz val="20"/>
      <color theme="0"/>
      <name val="Aptos Display"/>
      <scheme val="major"/>
    </font>
    <font>
      <sz val="20"/>
      <color rgb="FF000000"/>
      <name val="Aptos Display"/>
      <scheme val="major"/>
    </font>
    <font>
      <sz val="20"/>
      <name val="Aptos Display"/>
      <scheme val="major"/>
    </font>
    <font>
      <sz val="20"/>
      <color rgb="FF000000"/>
      <name val="Aptos Display"/>
      <charset val="1"/>
    </font>
    <font>
      <b/>
      <sz val="24"/>
      <color rgb="FF000000"/>
      <name val="Aptos Display"/>
      <scheme val="major"/>
    </font>
    <font>
      <sz val="20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842"/>
        <bgColor indexed="64"/>
      </patternFill>
    </fill>
    <fill>
      <patternFill patternType="solid">
        <fgColor rgb="FFFFEE8C"/>
        <bgColor indexed="64"/>
      </patternFill>
    </fill>
    <fill>
      <patternFill patternType="solid">
        <fgColor rgb="FFFFEE8C"/>
        <bgColor rgb="FF000000"/>
      </patternFill>
    </fill>
    <fill>
      <patternFill patternType="solid">
        <fgColor rgb="FFF5D7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23" xfId="0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16" borderId="29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5" fillId="14" borderId="10" xfId="0" applyFont="1" applyFill="1" applyBorder="1" applyAlignment="1">
      <alignment horizontal="left"/>
    </xf>
    <xf numFmtId="0" fontId="1" fillId="14" borderId="10" xfId="0" applyFont="1" applyFill="1" applyBorder="1" applyAlignment="1">
      <alignment horizontal="left"/>
    </xf>
    <xf numFmtId="0" fontId="6" fillId="14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3" fillId="16" borderId="30" xfId="0" applyFont="1" applyFill="1" applyBorder="1" applyAlignment="1">
      <alignment horizontal="center" vertical="center" wrapText="1"/>
    </xf>
    <xf numFmtId="0" fontId="1" fillId="16" borderId="3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7" borderId="26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3" fillId="16" borderId="2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E8C"/>
      <color rgb="FFF5D7B1"/>
      <color rgb="FFFFA372"/>
      <color rgb="FFFFC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24193A82-FEF6-6341-9F7E-9F4F93B42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925" y="298418"/>
          <a:ext cx="1080399" cy="1054667"/>
        </a:xfrm>
        <a:prstGeom prst="ellipse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92609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64B8F480-7B4F-9A4F-B39D-1ED29999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384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16409</xdr:colOff>
      <xdr:row>1</xdr:row>
      <xdr:rowOff>84773</xdr:rowOff>
    </xdr:from>
    <xdr:ext cx="1080399" cy="1054667"/>
    <xdr:pic>
      <xdr:nvPicPr>
        <xdr:cNvPr id="3" name="Picture 2">
          <a:extLst>
            <a:ext uri="{FF2B5EF4-FFF2-40B4-BE49-F238E27FC236}">
              <a16:creationId xmlns:a16="http://schemas.microsoft.com/office/drawing/2014/main" id="{F177AD9E-FC44-0A47-92F2-93170586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6184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92D564F6-796C-4E05-9151-373A3585F55E}"/>
            </a:ext>
            <a:ext uri="{147F2762-F138-4A5C-976F-8EAC2B608ADB}">
              <a16:predDERef xmlns:a16="http://schemas.microsoft.com/office/drawing/2014/main" pred="{89248BA0-16E1-EE4B-9A1D-FF8D0AE1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5598109C-2DA6-4033-B5C6-409BF7E5895A}"/>
            </a:ext>
            <a:ext uri="{147F2762-F138-4A5C-976F-8EAC2B608ADB}">
              <a16:predDERef xmlns:a16="http://schemas.microsoft.com/office/drawing/2014/main" pred="{92D564F6-796C-4E05-9151-373A3585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2B00CE2A-FF52-4D3E-9079-BDA0A5DCABAB}"/>
            </a:ext>
            <a:ext uri="{147F2762-F138-4A5C-976F-8EAC2B608ADB}">
              <a16:predDERef xmlns:a16="http://schemas.microsoft.com/office/drawing/2014/main" pred="{3B0D16C1-F483-7745-8BA2-1BE78EC8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29FF4B7A-EC42-4DB0-9AD7-878B04C874A2}"/>
            </a:ext>
            <a:ext uri="{147F2762-F138-4A5C-976F-8EAC2B608ADB}">
              <a16:predDERef xmlns:a16="http://schemas.microsoft.com/office/drawing/2014/main" pred="{2B00CE2A-FF52-4D3E-9079-BDA0A5DCA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C25E949B-B58F-4DB3-ACFF-1BFB3AD25DCD}"/>
            </a:ext>
            <a:ext uri="{147F2762-F138-4A5C-976F-8EAC2B608ADB}">
              <a16:predDERef xmlns:a16="http://schemas.microsoft.com/office/drawing/2014/main" pred="{514F9320-07D2-D24A-A137-E2D68322E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5C84E471-B8D8-4862-B735-BAF2B176C506}"/>
            </a:ext>
            <a:ext uri="{147F2762-F138-4A5C-976F-8EAC2B608ADB}">
              <a16:predDERef xmlns:a16="http://schemas.microsoft.com/office/drawing/2014/main" pred="{349E8D08-A393-2541-B158-4D1872E6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92B10ABC-B6E4-452C-85F1-8D05D46A7112}"/>
            </a:ext>
            <a:ext uri="{147F2762-F138-4A5C-976F-8EAC2B608ADB}">
              <a16:predDERef xmlns:a16="http://schemas.microsoft.com/office/drawing/2014/main" pred="{5C84E471-B8D8-4862-B735-BAF2B176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83084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3AC05389-47D5-0B47-AC0A-80CCF511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584" y="300673"/>
          <a:ext cx="1080399" cy="1054667"/>
        </a:xfrm>
        <a:prstGeom prst="ellipse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3A52-75EB-F949-BF36-2D4E1C3376FB}">
  <dimension ref="B1:U106"/>
  <sheetViews>
    <sheetView topLeftCell="A75" zoomScale="82" zoomScaleNormal="60" workbookViewId="0">
      <selection activeCell="J113" sqref="J113"/>
    </sheetView>
  </sheetViews>
  <sheetFormatPr defaultColWidth="11" defaultRowHeight="27"/>
  <cols>
    <col min="1" max="1" width="11" style="6"/>
    <col min="2" max="2" width="15.375" style="6" customWidth="1"/>
    <col min="3" max="3" width="33.875" style="6" bestFit="1" customWidth="1"/>
    <col min="4" max="4" width="17.375" style="6" bestFit="1" customWidth="1"/>
    <col min="5" max="5" width="41.25" style="6" bestFit="1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9" width="11" style="6"/>
    <col min="20" max="20" width="28.625" style="6" bestFit="1" customWidth="1"/>
    <col min="21" max="21" width="39.375" style="6" bestFit="1" customWidth="1"/>
    <col min="22" max="22" width="31.875" style="6" bestFit="1" customWidth="1"/>
    <col min="23" max="16384" width="11" style="6"/>
  </cols>
  <sheetData>
    <row r="1" spans="2:21" ht="27.75" thickBot="1"/>
    <row r="2" spans="2:21" ht="15.95" customHeight="1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21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21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21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21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21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21">
      <c r="B8" s="30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21" ht="27.75" thickBot="1">
      <c r="B9" s="31"/>
      <c r="C9" s="68">
        <v>22</v>
      </c>
      <c r="D9" s="69"/>
      <c r="E9" s="69">
        <v>23</v>
      </c>
      <c r="F9" s="69"/>
      <c r="G9" s="69">
        <v>24</v>
      </c>
      <c r="H9" s="69"/>
      <c r="I9" s="69">
        <v>25</v>
      </c>
      <c r="J9" s="69"/>
      <c r="K9" s="70">
        <v>26</v>
      </c>
      <c r="L9" s="71"/>
      <c r="M9" s="83">
        <v>27</v>
      </c>
      <c r="N9" s="83"/>
      <c r="O9" s="84">
        <v>28</v>
      </c>
      <c r="P9" s="83"/>
      <c r="Q9" s="82"/>
    </row>
    <row r="10" spans="2:21" ht="26.25"/>
    <row r="11" spans="2:21" ht="31.5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T11" s="37"/>
      <c r="U11" s="36" t="s">
        <v>10</v>
      </c>
    </row>
    <row r="12" spans="2:21" ht="26.25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  <c r="T12" s="34" t="s">
        <v>11</v>
      </c>
      <c r="U12" s="38">
        <f>SUM(Q14,'Week 2'!Q14,'Week 3'!Q14,'Week 4'!Q14,'Week 5'!Q14,'Week 6'!Q14,'Week 7 '!Q14,'Week 8'!Q14)</f>
        <v>209</v>
      </c>
    </row>
    <row r="13" spans="2:21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  <c r="T13" s="34" t="s">
        <v>14</v>
      </c>
      <c r="U13" s="38">
        <f>SUM(Q28,'Week 2'!Q28,'Week 3'!Q28,'Week 4'!Q28,'Week 5'!Q28,'Week 6'!Q28,'Week 7 '!Q28,'Week 8'!Q28)</f>
        <v>201.15</v>
      </c>
    </row>
    <row r="14" spans="2:21" ht="35.1" customHeight="1">
      <c r="B14" s="9"/>
      <c r="C14" s="10" t="s">
        <v>15</v>
      </c>
      <c r="D14" s="11">
        <v>3</v>
      </c>
      <c r="E14" s="10" t="s">
        <v>16</v>
      </c>
      <c r="F14" s="11">
        <v>3</v>
      </c>
      <c r="G14" s="10" t="s">
        <v>16</v>
      </c>
      <c r="H14" s="11">
        <v>2</v>
      </c>
      <c r="I14" s="10" t="s">
        <v>17</v>
      </c>
      <c r="J14" s="11">
        <v>4</v>
      </c>
      <c r="K14" s="10" t="s">
        <v>16</v>
      </c>
      <c r="L14" s="11">
        <v>4</v>
      </c>
      <c r="M14" s="24"/>
      <c r="N14" s="11"/>
      <c r="O14" s="24"/>
      <c r="P14" s="11"/>
      <c r="Q14" s="72">
        <f>SUM(F22,D22,H22,J22,L22,N22,P22)</f>
        <v>27.5</v>
      </c>
      <c r="T14" s="35" t="s">
        <v>18</v>
      </c>
      <c r="U14" s="38">
        <f>SUM(Q42,'Week 2'!Q42,'Week 3'!Q42,'Week 4'!Q42,'Week 5'!Q42,'Week 6'!Q42,'Week 7 '!Q42,'Week 8'!Q42)</f>
        <v>180</v>
      </c>
    </row>
    <row r="15" spans="2:21" ht="35.1" customHeight="1">
      <c r="B15" s="9"/>
      <c r="C15" s="12" t="s">
        <v>19</v>
      </c>
      <c r="D15" s="11">
        <v>0.5</v>
      </c>
      <c r="E15" s="12" t="s">
        <v>20</v>
      </c>
      <c r="F15" s="11">
        <v>3</v>
      </c>
      <c r="G15" s="12" t="s">
        <v>21</v>
      </c>
      <c r="H15" s="11">
        <v>0.5</v>
      </c>
      <c r="I15" s="12" t="s">
        <v>22</v>
      </c>
      <c r="J15" s="11">
        <v>1</v>
      </c>
      <c r="K15" s="12" t="s">
        <v>20</v>
      </c>
      <c r="L15" s="11">
        <v>3</v>
      </c>
      <c r="M15" s="12"/>
      <c r="N15" s="11"/>
      <c r="O15" s="12"/>
      <c r="P15" s="11"/>
      <c r="Q15" s="73"/>
      <c r="T15" s="35" t="s">
        <v>23</v>
      </c>
      <c r="U15" s="38">
        <f>SUM(Q42,'Week 2'!Q84,'Week 3'!Q42,'Week 4'!Q42,'Week 5'!Q42,'Week 6'!Q42,'Week 7 '!Q42,'Week 8'!Q42)</f>
        <v>186.5</v>
      </c>
    </row>
    <row r="16" spans="2:21" ht="35.1" customHeight="1">
      <c r="B16" s="9"/>
      <c r="C16" s="10"/>
      <c r="D16" s="11"/>
      <c r="E16" s="13"/>
      <c r="F16" s="11"/>
      <c r="G16" s="6" t="s">
        <v>24</v>
      </c>
      <c r="H16" s="33">
        <v>1</v>
      </c>
      <c r="I16" s="13" t="s">
        <v>21</v>
      </c>
      <c r="J16" s="11">
        <v>0.5</v>
      </c>
      <c r="K16" s="13"/>
      <c r="L16" s="11"/>
      <c r="M16" s="24"/>
      <c r="N16" s="11"/>
      <c r="O16" s="24"/>
      <c r="P16" s="11"/>
      <c r="Q16" s="73"/>
      <c r="T16" s="35" t="s">
        <v>25</v>
      </c>
      <c r="U16" s="38">
        <f>SUM(Q70,'Week 2'!Q70,'Week 3'!Q70,'Week 4'!Q70,'Week 5'!Q70,'Week 6'!Q70,'Week 7 '!Q70,'Week 8'!Q70)</f>
        <v>51.5</v>
      </c>
    </row>
    <row r="17" spans="2:21" ht="35.1" customHeight="1">
      <c r="B17" s="9"/>
      <c r="C17" s="12"/>
      <c r="D17" s="11"/>
      <c r="E17" s="12"/>
      <c r="F17" s="11"/>
      <c r="G17" s="13" t="s">
        <v>26</v>
      </c>
      <c r="H17" s="11">
        <v>2</v>
      </c>
      <c r="I17" s="12"/>
      <c r="J17" s="11"/>
      <c r="K17" s="12"/>
      <c r="L17" s="11"/>
      <c r="M17" s="12"/>
      <c r="N17" s="11"/>
      <c r="O17" s="12"/>
      <c r="P17" s="11"/>
      <c r="Q17" s="73"/>
      <c r="T17" s="35" t="s">
        <v>27</v>
      </c>
      <c r="U17" s="38">
        <f>SUM(Q84,'Week 2'!Q84,'Week 3'!Q84,'Week 4'!Q84,'Week 5'!Q84,'Week 6'!Q84,'Week 7 '!Q84,'Week 8'!Q84)</f>
        <v>196</v>
      </c>
    </row>
    <row r="18" spans="2:21" ht="35.1" customHeight="1">
      <c r="B18" s="9"/>
      <c r="C18" s="13"/>
      <c r="D18" s="11"/>
      <c r="E18" s="13"/>
      <c r="F18" s="11"/>
      <c r="G18" s="12"/>
      <c r="H18" s="11"/>
      <c r="I18" s="13"/>
      <c r="J18" s="11"/>
      <c r="K18" s="13"/>
      <c r="L18" s="11"/>
      <c r="M18" s="24"/>
      <c r="N18" s="11"/>
      <c r="O18" s="24"/>
      <c r="P18" s="11"/>
      <c r="Q18" s="73"/>
      <c r="T18" s="35" t="s">
        <v>28</v>
      </c>
      <c r="U18" s="38">
        <f>SUM(Q98,'Week 2'!Q98,'Week 3'!Q98,'Week 4'!Q98,'Week 5'!Q98,'Week 6'!Q98,'Week 7 '!Q98,'Week 8'!Q98)</f>
        <v>183.5</v>
      </c>
    </row>
    <row r="19" spans="2:21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21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21" ht="35.1" customHeight="1" thickBo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21" ht="27.75" thickBot="1">
      <c r="B22" s="4" t="s">
        <v>29</v>
      </c>
      <c r="C22" s="14"/>
      <c r="D22" s="15">
        <f>SUM(D14:D21)</f>
        <v>3.5</v>
      </c>
      <c r="E22" s="16"/>
      <c r="F22" s="15">
        <f>SUM(F14:F21)</f>
        <v>6</v>
      </c>
      <c r="G22" s="16"/>
      <c r="H22" s="15">
        <f>SUM(H14:H21)</f>
        <v>5.5</v>
      </c>
      <c r="I22" s="16"/>
      <c r="J22" s="15">
        <f>SUM(J14:J21)</f>
        <v>5.5</v>
      </c>
      <c r="K22" s="16"/>
      <c r="L22" s="15">
        <f>SUM(L14:L21)</f>
        <v>7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4" spans="2:21" ht="27.75" thickBot="1"/>
    <row r="25" spans="2:21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21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21" ht="35.1" customHeight="1" thickBo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21" ht="35.1" customHeight="1">
      <c r="B28" s="9"/>
      <c r="C28" s="17" t="s">
        <v>31</v>
      </c>
      <c r="D28" s="11">
        <v>0.5</v>
      </c>
      <c r="E28" s="10" t="s">
        <v>32</v>
      </c>
      <c r="F28" s="11">
        <v>4</v>
      </c>
      <c r="G28" s="10" t="s">
        <v>33</v>
      </c>
      <c r="H28" s="11">
        <v>2</v>
      </c>
      <c r="I28" s="10" t="s">
        <v>34</v>
      </c>
      <c r="J28" s="11">
        <v>4</v>
      </c>
      <c r="K28" s="10" t="s">
        <v>35</v>
      </c>
      <c r="L28" s="11">
        <v>4</v>
      </c>
      <c r="M28" s="24" t="s">
        <v>34</v>
      </c>
      <c r="N28" s="11">
        <v>4</v>
      </c>
      <c r="O28" s="24"/>
      <c r="P28" s="11"/>
      <c r="Q28" s="72">
        <f>SUM(F36,D36,H36,J36,L36,N36,P36)</f>
        <v>28.5</v>
      </c>
    </row>
    <row r="29" spans="2:21" ht="35.1" customHeight="1">
      <c r="B29" s="9"/>
      <c r="C29" s="18" t="s">
        <v>32</v>
      </c>
      <c r="D29" s="11">
        <v>3</v>
      </c>
      <c r="E29" s="12"/>
      <c r="F29" s="11"/>
      <c r="G29" s="12" t="s">
        <v>36</v>
      </c>
      <c r="H29" s="11">
        <v>0.25</v>
      </c>
      <c r="I29" s="12"/>
      <c r="J29" s="11"/>
      <c r="K29" s="12"/>
      <c r="L29" s="11"/>
      <c r="M29" s="12"/>
      <c r="N29" s="11"/>
      <c r="O29" s="12"/>
      <c r="P29" s="11"/>
      <c r="Q29" s="73"/>
    </row>
    <row r="30" spans="2:21" ht="35.1" customHeight="1">
      <c r="B30" s="9"/>
      <c r="C30" s="17"/>
      <c r="D30" s="11"/>
      <c r="E30" s="13"/>
      <c r="F30" s="11"/>
      <c r="G30" s="13" t="s">
        <v>24</v>
      </c>
      <c r="H30" s="11">
        <v>0.25</v>
      </c>
      <c r="I30" s="13"/>
      <c r="J30" s="11"/>
      <c r="K30" s="13"/>
      <c r="L30" s="11"/>
      <c r="M30" s="24"/>
      <c r="N30" s="11"/>
      <c r="O30" s="24"/>
      <c r="P30" s="11"/>
      <c r="Q30" s="73"/>
    </row>
    <row r="31" spans="2:21" ht="35.1" customHeight="1">
      <c r="B31" s="9"/>
      <c r="C31" s="18"/>
      <c r="D31" s="11"/>
      <c r="E31" s="12"/>
      <c r="F31" s="11"/>
      <c r="G31" s="12" t="s">
        <v>35</v>
      </c>
      <c r="H31" s="11">
        <v>5</v>
      </c>
      <c r="I31" s="12"/>
      <c r="J31" s="11"/>
      <c r="K31" s="12"/>
      <c r="L31" s="11"/>
      <c r="M31" s="12"/>
      <c r="N31" s="11"/>
      <c r="O31" s="12"/>
      <c r="P31" s="11"/>
      <c r="Q31" s="73"/>
    </row>
    <row r="32" spans="2:21" ht="35.1" customHeight="1">
      <c r="B32" s="9"/>
      <c r="C32" s="19"/>
      <c r="D32" s="11"/>
      <c r="E32" s="13"/>
      <c r="F32" s="11"/>
      <c r="G32" s="13" t="s">
        <v>37</v>
      </c>
      <c r="H32" s="11">
        <v>0.5</v>
      </c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64.5" customHeight="1">
      <c r="B33" s="9"/>
      <c r="C33" s="18"/>
      <c r="D33" s="11"/>
      <c r="E33" s="12"/>
      <c r="F33" s="11"/>
      <c r="G33" s="26" t="s">
        <v>38</v>
      </c>
      <c r="H33" s="11">
        <v>1</v>
      </c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 thickBo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 ht="27.75" thickBot="1">
      <c r="B36" s="4" t="s">
        <v>29</v>
      </c>
      <c r="C36" s="14"/>
      <c r="D36" s="15">
        <f>SUM(D28:D35)</f>
        <v>3.5</v>
      </c>
      <c r="E36" s="16"/>
      <c r="F36" s="15">
        <f>SUM(F28:F35)</f>
        <v>4</v>
      </c>
      <c r="G36" s="16"/>
      <c r="H36" s="15">
        <f>SUM(H28:H35)</f>
        <v>9</v>
      </c>
      <c r="I36" s="16"/>
      <c r="J36" s="15">
        <f>SUM(J28:J35)</f>
        <v>4</v>
      </c>
      <c r="K36" s="16"/>
      <c r="L36" s="15">
        <f>SUM(L28:L35)</f>
        <v>4</v>
      </c>
      <c r="M36" s="16"/>
      <c r="N36" s="15">
        <f>SUM(N28:N35)</f>
        <v>4</v>
      </c>
      <c r="O36" s="16"/>
      <c r="P36" s="15">
        <f>SUM(P28:P35)</f>
        <v>0</v>
      </c>
      <c r="Q36" s="74"/>
    </row>
    <row r="38" spans="2:17" ht="27.75" thickBot="1"/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 ht="27.75" thickBot="1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 thickBo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0" t="s">
        <v>39</v>
      </c>
      <c r="D42" s="11">
        <v>3</v>
      </c>
      <c r="E42" s="10" t="s">
        <v>39</v>
      </c>
      <c r="F42" s="11">
        <v>3</v>
      </c>
      <c r="G42" s="10" t="s">
        <v>40</v>
      </c>
      <c r="H42" s="11">
        <v>5</v>
      </c>
      <c r="I42" s="10" t="s">
        <v>41</v>
      </c>
      <c r="J42" s="11">
        <v>3</v>
      </c>
      <c r="K42" s="10" t="s">
        <v>42</v>
      </c>
      <c r="L42" s="11">
        <v>4</v>
      </c>
      <c r="M42" s="24"/>
      <c r="N42" s="11"/>
      <c r="O42" s="24"/>
      <c r="P42" s="11"/>
      <c r="Q42" s="72">
        <f>SUM(F50,D50,H50,J50,L50,N50,P50)</f>
        <v>18</v>
      </c>
    </row>
    <row r="43" spans="2:17" ht="35.1" customHeight="1">
      <c r="B43" s="9"/>
      <c r="C43" s="18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 thickBo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 ht="27.75" thickBot="1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5</v>
      </c>
      <c r="I50" s="16"/>
      <c r="J50" s="15">
        <f>SUM(J42:J49)</f>
        <v>3</v>
      </c>
      <c r="K50" s="16"/>
      <c r="L50" s="15">
        <f>SUM(L42:L49)</f>
        <v>4</v>
      </c>
      <c r="M50" s="16"/>
      <c r="N50" s="15">
        <f>SUM(N42:N49)</f>
        <v>0</v>
      </c>
      <c r="O50" s="16"/>
      <c r="P50" s="15">
        <f>SUM(P42:P49)</f>
        <v>0</v>
      </c>
      <c r="Q50" s="74"/>
    </row>
    <row r="52" spans="2:17" ht="27.75" thickBot="1"/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15</v>
      </c>
      <c r="D56" s="11">
        <v>3</v>
      </c>
      <c r="E56" s="10" t="s">
        <v>15</v>
      </c>
      <c r="F56" s="11">
        <v>3</v>
      </c>
      <c r="G56" s="10" t="s">
        <v>15</v>
      </c>
      <c r="H56" s="11">
        <v>3</v>
      </c>
      <c r="I56" s="10" t="s">
        <v>43</v>
      </c>
      <c r="J56" s="11">
        <v>3</v>
      </c>
      <c r="K56" s="10" t="s">
        <v>15</v>
      </c>
      <c r="L56" s="11">
        <v>3</v>
      </c>
      <c r="M56" s="24" t="s">
        <v>44</v>
      </c>
      <c r="N56" s="11">
        <v>2.25</v>
      </c>
      <c r="O56" s="24" t="s">
        <v>45</v>
      </c>
      <c r="P56" s="11">
        <v>3</v>
      </c>
      <c r="Q56" s="72">
        <f>SUM(F64,D64,H64,J64,L64,N64,P64)</f>
        <v>27.7</v>
      </c>
    </row>
    <row r="57" spans="2:17" ht="35.1" customHeight="1">
      <c r="B57" s="9"/>
      <c r="C57" s="18"/>
      <c r="D57" s="11"/>
      <c r="E57" s="12"/>
      <c r="F57" s="11"/>
      <c r="G57" s="12"/>
      <c r="H57" s="11"/>
      <c r="I57" s="12" t="s">
        <v>46</v>
      </c>
      <c r="J57" s="11">
        <v>2</v>
      </c>
      <c r="K57" s="12" t="s">
        <v>15</v>
      </c>
      <c r="L57" s="11">
        <v>3</v>
      </c>
      <c r="M57" s="12"/>
      <c r="N57" s="11"/>
      <c r="O57" s="12" t="s">
        <v>47</v>
      </c>
      <c r="P57" s="11">
        <v>0.45</v>
      </c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 t="s">
        <v>48</v>
      </c>
      <c r="L58" s="11">
        <v>2</v>
      </c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 thickBo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 ht="27.75" thickBot="1">
      <c r="B64" s="4" t="s">
        <v>29</v>
      </c>
      <c r="C64" s="14"/>
      <c r="D64" s="15">
        <f>SUM(D56:D63)</f>
        <v>3</v>
      </c>
      <c r="E64" s="16"/>
      <c r="F64" s="15">
        <f>SUM(F56:F63)</f>
        <v>3</v>
      </c>
      <c r="G64" s="16"/>
      <c r="H64" s="15">
        <f>SUM(H56:H63)</f>
        <v>3</v>
      </c>
      <c r="I64" s="16"/>
      <c r="J64" s="15">
        <f>SUM(J56:J63)</f>
        <v>5</v>
      </c>
      <c r="K64" s="16"/>
      <c r="L64" s="15">
        <f>SUM(L56:L63)</f>
        <v>8</v>
      </c>
      <c r="M64" s="16"/>
      <c r="N64" s="15">
        <f>SUM(N56:N63)</f>
        <v>2.25</v>
      </c>
      <c r="O64" s="16"/>
      <c r="P64" s="15">
        <f>SUM(P56:P63)</f>
        <v>3.45</v>
      </c>
      <c r="Q64" s="74"/>
    </row>
    <row r="66" spans="2:17" ht="27.75" thickBot="1"/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 ht="27.75" thickBot="1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 thickBo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19</v>
      </c>
      <c r="D70" s="11">
        <v>0.5</v>
      </c>
      <c r="E70" s="10" t="s">
        <v>49</v>
      </c>
      <c r="F70" s="11">
        <v>3</v>
      </c>
      <c r="G70" s="10" t="s">
        <v>49</v>
      </c>
      <c r="H70" s="11">
        <v>3</v>
      </c>
      <c r="I70" s="10" t="s">
        <v>50</v>
      </c>
      <c r="J70" s="11">
        <v>3</v>
      </c>
      <c r="K70" s="10" t="s">
        <v>49</v>
      </c>
      <c r="L70" s="11">
        <v>3</v>
      </c>
      <c r="M70" s="24" t="s">
        <v>51</v>
      </c>
      <c r="N70" s="11">
        <v>2</v>
      </c>
      <c r="O70" s="24" t="s">
        <v>52</v>
      </c>
      <c r="P70" s="11">
        <v>2</v>
      </c>
      <c r="Q70" s="72">
        <f>SUM(F78,D78,H78,J78,L78,N78,P78)</f>
        <v>19</v>
      </c>
    </row>
    <row r="71" spans="2:17" ht="35.1" customHeight="1">
      <c r="B71" s="9"/>
      <c r="C71" s="18" t="s">
        <v>53</v>
      </c>
      <c r="D71" s="11">
        <v>2.5</v>
      </c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 thickBo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 ht="27.75" thickBot="1">
      <c r="B78" s="4" t="s">
        <v>29</v>
      </c>
      <c r="C78" s="14"/>
      <c r="D78" s="15">
        <f>SUM(D70:D77)</f>
        <v>3</v>
      </c>
      <c r="E78" s="16"/>
      <c r="F78" s="15">
        <f>SUM(F70:F77)</f>
        <v>3</v>
      </c>
      <c r="G78" s="16"/>
      <c r="H78" s="15">
        <f>SUM(H70:H77)</f>
        <v>3</v>
      </c>
      <c r="I78" s="16"/>
      <c r="J78" s="15">
        <f>SUM(J70:J77)</f>
        <v>3</v>
      </c>
      <c r="K78" s="16"/>
      <c r="L78" s="15">
        <f>SUM(L70:L77)</f>
        <v>3</v>
      </c>
      <c r="M78" s="16"/>
      <c r="N78" s="15">
        <f>SUM(N70:N77)</f>
        <v>2</v>
      </c>
      <c r="O78" s="16"/>
      <c r="P78" s="15">
        <f>SUM(P70:P77)</f>
        <v>2</v>
      </c>
      <c r="Q78" s="74"/>
    </row>
    <row r="80" spans="2:17" ht="27.75" thickBot="1"/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 ht="27.75" thickBot="1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 thickBo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31</v>
      </c>
      <c r="D84" s="11">
        <v>0.5</v>
      </c>
      <c r="E84" s="10" t="s">
        <v>54</v>
      </c>
      <c r="F84" s="11">
        <v>3</v>
      </c>
      <c r="G84" s="25" t="s">
        <v>55</v>
      </c>
      <c r="H84" s="11">
        <v>2</v>
      </c>
      <c r="I84" s="10" t="s">
        <v>56</v>
      </c>
      <c r="J84" s="11">
        <v>4</v>
      </c>
      <c r="K84" s="10" t="s">
        <v>35</v>
      </c>
      <c r="L84" s="11">
        <v>4</v>
      </c>
      <c r="M84" s="24" t="s">
        <v>57</v>
      </c>
      <c r="N84" s="11">
        <v>2</v>
      </c>
      <c r="O84" s="24" t="s">
        <v>58</v>
      </c>
      <c r="P84" s="11">
        <v>2</v>
      </c>
      <c r="Q84" s="72">
        <f>SUM(F92,D92,H92,J92,L92,N92,P92)</f>
        <v>23.5</v>
      </c>
    </row>
    <row r="85" spans="2:17" ht="35.1" customHeight="1">
      <c r="B85" s="9"/>
      <c r="C85" s="18" t="s">
        <v>54</v>
      </c>
      <c r="D85" s="11">
        <v>3</v>
      </c>
      <c r="E85" s="12"/>
      <c r="F85" s="11"/>
      <c r="G85" s="25" t="s">
        <v>59</v>
      </c>
      <c r="H85" s="11">
        <v>1</v>
      </c>
      <c r="I85" s="12"/>
      <c r="J85" s="11"/>
      <c r="K85" s="12"/>
      <c r="L85" s="11"/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3" t="s">
        <v>60</v>
      </c>
      <c r="H86" s="11">
        <v>2</v>
      </c>
      <c r="I86" s="13"/>
      <c r="J86" s="11"/>
      <c r="K86" s="13"/>
      <c r="L86" s="11"/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26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 thickBo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 ht="27.75" thickBot="1">
      <c r="B92" s="4" t="s">
        <v>29</v>
      </c>
      <c r="C92" s="14"/>
      <c r="D92" s="15">
        <f>SUM(D84:D91)</f>
        <v>3.5</v>
      </c>
      <c r="E92" s="16"/>
      <c r="F92" s="15">
        <f>SUM(F84:F91)</f>
        <v>3</v>
      </c>
      <c r="G92" s="16"/>
      <c r="H92" s="15">
        <f>SUM(H84:H91)</f>
        <v>5</v>
      </c>
      <c r="I92" s="16"/>
      <c r="J92" s="15">
        <f>SUM(J84:J91)</f>
        <v>4</v>
      </c>
      <c r="K92" s="16"/>
      <c r="L92" s="15">
        <f>SUM(L84:L91)</f>
        <v>4</v>
      </c>
      <c r="M92" s="16"/>
      <c r="N92" s="15">
        <f>SUM(N84:N91)</f>
        <v>2</v>
      </c>
      <c r="O92" s="16"/>
      <c r="P92" s="15">
        <f>SUM(P84:P91)</f>
        <v>2</v>
      </c>
      <c r="Q92" s="74"/>
    </row>
    <row r="94" spans="2:17" ht="27.75" thickBot="1"/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 ht="27.75" thickBot="1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27.75" thickBo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23">
      <c r="B98" s="9"/>
      <c r="C98" s="27" t="s">
        <v>61</v>
      </c>
      <c r="D98" s="11">
        <v>4</v>
      </c>
      <c r="E98" s="25" t="s">
        <v>62</v>
      </c>
      <c r="F98" s="11">
        <v>3</v>
      </c>
      <c r="G98" s="25" t="s">
        <v>63</v>
      </c>
      <c r="H98" s="11">
        <v>5</v>
      </c>
      <c r="I98" s="25" t="s">
        <v>64</v>
      </c>
      <c r="J98" s="11">
        <v>2.5</v>
      </c>
      <c r="K98" s="25" t="s">
        <v>65</v>
      </c>
      <c r="L98" s="11">
        <v>2</v>
      </c>
      <c r="M98" s="29" t="s">
        <v>65</v>
      </c>
      <c r="N98" s="11">
        <v>1</v>
      </c>
      <c r="O98" s="24"/>
      <c r="P98" s="11"/>
      <c r="Q98" s="72">
        <f>SUM(F106,D106,H106,J106,L106,N106,P106)</f>
        <v>21.5</v>
      </c>
    </row>
    <row r="99" spans="2:17" ht="74.25">
      <c r="B99" s="9"/>
      <c r="C99" s="18"/>
      <c r="D99" s="11"/>
      <c r="E99" s="26" t="s">
        <v>66</v>
      </c>
      <c r="F99" s="11">
        <v>1</v>
      </c>
      <c r="G99" s="12"/>
      <c r="H99" s="11"/>
      <c r="I99" s="12"/>
      <c r="J99" s="11"/>
      <c r="K99" s="12" t="s">
        <v>67</v>
      </c>
      <c r="L99" s="11">
        <v>3</v>
      </c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 thickBo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 ht="27.75" thickBot="1">
      <c r="B106" s="4" t="s">
        <v>29</v>
      </c>
      <c r="C106" s="14"/>
      <c r="D106" s="15">
        <f>SUM(D98:D105)</f>
        <v>4</v>
      </c>
      <c r="E106" s="16"/>
      <c r="F106" s="15">
        <f>SUM(F98:F105)</f>
        <v>4</v>
      </c>
      <c r="G106" s="16"/>
      <c r="H106" s="15">
        <f>SUM(H98:H105)</f>
        <v>5</v>
      </c>
      <c r="I106" s="16"/>
      <c r="J106" s="15">
        <f>SUM(J98:J105)</f>
        <v>2.5</v>
      </c>
      <c r="K106" s="16"/>
      <c r="L106" s="15">
        <f>SUM(L98:L105)</f>
        <v>5</v>
      </c>
      <c r="M106" s="16"/>
      <c r="N106" s="15">
        <f>SUM(N98:N105)</f>
        <v>1</v>
      </c>
      <c r="O106" s="16"/>
      <c r="P106" s="15">
        <f>SUM(P98:P105)</f>
        <v>0</v>
      </c>
      <c r="Q106" s="74"/>
    </row>
  </sheetData>
  <mergeCells count="30">
    <mergeCell ref="Q98:Q106"/>
    <mergeCell ref="B95:Q96"/>
    <mergeCell ref="Q8:Q9"/>
    <mergeCell ref="Q14:Q22"/>
    <mergeCell ref="Q28:Q36"/>
    <mergeCell ref="Q42:Q50"/>
    <mergeCell ref="Q56:Q64"/>
    <mergeCell ref="Q70:Q78"/>
    <mergeCell ref="Q84:Q92"/>
    <mergeCell ref="M9:N9"/>
    <mergeCell ref="O9:P9"/>
    <mergeCell ref="B81:Q82"/>
    <mergeCell ref="B11:Q12"/>
    <mergeCell ref="B25:Q26"/>
    <mergeCell ref="B39:Q40"/>
    <mergeCell ref="B53:Q54"/>
    <mergeCell ref="B67:Q68"/>
    <mergeCell ref="C9:D9"/>
    <mergeCell ref="E9:F9"/>
    <mergeCell ref="G9:H9"/>
    <mergeCell ref="I9:J9"/>
    <mergeCell ref="K9:L9"/>
    <mergeCell ref="M8:N8"/>
    <mergeCell ref="O8:P8"/>
    <mergeCell ref="B2:Q7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34C8-721E-9E41-90C3-CD0331CE7BE7}">
  <dimension ref="B2:Q106"/>
  <sheetViews>
    <sheetView topLeftCell="B9" workbookViewId="0">
      <selection activeCell="G109" sqref="G109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8" width="11" style="6"/>
    <col min="19" max="20" width="11" style="6" bestFit="1" customWidth="1"/>
    <col min="21" max="16384" width="11" style="6"/>
  </cols>
  <sheetData>
    <row r="2" spans="2:17" ht="15.95" customHeight="1">
      <c r="B2" s="55" t="s">
        <v>68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30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31"/>
      <c r="C9" s="68">
        <v>6</v>
      </c>
      <c r="D9" s="69"/>
      <c r="E9" s="69">
        <v>7</v>
      </c>
      <c r="F9" s="69"/>
      <c r="G9" s="69">
        <v>8</v>
      </c>
      <c r="H9" s="69"/>
      <c r="I9" s="69">
        <v>9</v>
      </c>
      <c r="J9" s="69"/>
      <c r="K9" s="70">
        <v>10</v>
      </c>
      <c r="L9" s="71"/>
      <c r="M9" s="83">
        <v>11</v>
      </c>
      <c r="N9" s="83"/>
      <c r="O9" s="84">
        <v>12</v>
      </c>
      <c r="P9" s="83"/>
      <c r="Q9" s="82"/>
    </row>
    <row r="11" spans="2:17" ht="26.25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 ht="26.25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69</v>
      </c>
      <c r="D14" s="11">
        <v>2</v>
      </c>
      <c r="E14" s="10" t="s">
        <v>69</v>
      </c>
      <c r="F14" s="11">
        <v>2</v>
      </c>
      <c r="G14" s="10" t="s">
        <v>70</v>
      </c>
      <c r="H14" s="11">
        <v>2</v>
      </c>
      <c r="I14" s="10" t="s">
        <v>71</v>
      </c>
      <c r="J14" s="11">
        <v>2</v>
      </c>
      <c r="K14" s="10" t="s">
        <v>71</v>
      </c>
      <c r="L14" s="11">
        <v>5</v>
      </c>
      <c r="M14" s="24" t="s">
        <v>71</v>
      </c>
      <c r="N14" s="11">
        <v>3</v>
      </c>
      <c r="O14" s="24" t="s">
        <v>71</v>
      </c>
      <c r="P14" s="11">
        <v>3</v>
      </c>
      <c r="Q14" s="72">
        <f>SUM(F22,D22,H22,J22,L22,N22,P22)</f>
        <v>36</v>
      </c>
    </row>
    <row r="15" spans="2:17" ht="35.1" customHeight="1">
      <c r="B15" s="9"/>
      <c r="C15" s="12" t="s">
        <v>72</v>
      </c>
      <c r="D15" s="11">
        <v>2</v>
      </c>
      <c r="E15" s="12" t="s">
        <v>73</v>
      </c>
      <c r="F15" s="11">
        <v>3</v>
      </c>
      <c r="G15" s="12" t="s">
        <v>21</v>
      </c>
      <c r="H15" s="11">
        <v>0.5</v>
      </c>
      <c r="I15" s="12"/>
      <c r="J15" s="11"/>
      <c r="K15" s="12"/>
      <c r="L15" s="11"/>
      <c r="M15" s="12"/>
      <c r="N15" s="11"/>
      <c r="O15" s="12" t="s">
        <v>74</v>
      </c>
      <c r="P15" s="11">
        <v>3</v>
      </c>
      <c r="Q15" s="73"/>
    </row>
    <row r="16" spans="2:17" ht="35.1" customHeight="1">
      <c r="B16" s="9"/>
      <c r="C16" s="10" t="s">
        <v>20</v>
      </c>
      <c r="D16" s="11">
        <v>3</v>
      </c>
      <c r="E16" s="13" t="s">
        <v>75</v>
      </c>
      <c r="F16" s="11">
        <v>1</v>
      </c>
      <c r="G16" s="13" t="s">
        <v>76</v>
      </c>
      <c r="H16" s="11">
        <v>1.5</v>
      </c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 t="s">
        <v>77</v>
      </c>
      <c r="F17" s="11">
        <v>0.5</v>
      </c>
      <c r="G17" s="12" t="s">
        <v>78</v>
      </c>
      <c r="H17" s="11">
        <v>1.5</v>
      </c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 t="s">
        <v>79</v>
      </c>
      <c r="H18" s="11">
        <v>1</v>
      </c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7</v>
      </c>
      <c r="E22" s="16"/>
      <c r="F22" s="15">
        <f>SUM(F14:F21)</f>
        <v>6.5</v>
      </c>
      <c r="G22" s="16"/>
      <c r="H22" s="15">
        <f>SUM(H14:H21)</f>
        <v>6.5</v>
      </c>
      <c r="I22" s="16"/>
      <c r="J22" s="15">
        <f>SUM(J14:J21)</f>
        <v>2</v>
      </c>
      <c r="K22" s="16"/>
      <c r="L22" s="15">
        <f>SUM(L14:L21)</f>
        <v>5</v>
      </c>
      <c r="M22" s="16"/>
      <c r="N22" s="15">
        <f>SUM(N14:N21)</f>
        <v>3</v>
      </c>
      <c r="O22" s="16"/>
      <c r="P22" s="15">
        <f>SUM(P14:P21)</f>
        <v>6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9.25" customHeight="1">
      <c r="B28" s="9"/>
      <c r="C28" s="27" t="s">
        <v>80</v>
      </c>
      <c r="D28" s="11">
        <v>0.5</v>
      </c>
      <c r="E28" s="10" t="s">
        <v>81</v>
      </c>
      <c r="F28" s="11">
        <v>3</v>
      </c>
      <c r="G28" s="25" t="s">
        <v>73</v>
      </c>
      <c r="H28" s="11">
        <v>2</v>
      </c>
      <c r="I28" s="10" t="s">
        <v>71</v>
      </c>
      <c r="J28" s="11">
        <v>2</v>
      </c>
      <c r="K28" s="10" t="s">
        <v>71</v>
      </c>
      <c r="L28" s="11">
        <v>2.5</v>
      </c>
      <c r="M28" s="24" t="s">
        <v>71</v>
      </c>
      <c r="N28" s="11">
        <v>1</v>
      </c>
      <c r="O28" s="24" t="s">
        <v>71</v>
      </c>
      <c r="P28" s="11">
        <v>1</v>
      </c>
      <c r="Q28" s="72">
        <f>SUM(F36,D36,H36,J36,L36,N36,P36)</f>
        <v>23.5</v>
      </c>
    </row>
    <row r="29" spans="2:17" ht="68.25" customHeight="1">
      <c r="B29" s="9"/>
      <c r="C29" s="28" t="s">
        <v>82</v>
      </c>
      <c r="D29" s="11">
        <v>0.5</v>
      </c>
      <c r="E29" s="26" t="s">
        <v>83</v>
      </c>
      <c r="F29" s="11">
        <v>0.5</v>
      </c>
      <c r="G29" s="12" t="s">
        <v>36</v>
      </c>
      <c r="H29" s="11">
        <v>0.5</v>
      </c>
      <c r="I29" s="12"/>
      <c r="J29" s="11"/>
      <c r="K29" s="12"/>
      <c r="L29" s="11"/>
      <c r="M29" s="12"/>
      <c r="N29" s="11"/>
      <c r="O29" s="12"/>
      <c r="P29" s="11"/>
      <c r="Q29" s="73"/>
    </row>
    <row r="30" spans="2:17" ht="74.25" customHeight="1">
      <c r="B30" s="9"/>
      <c r="C30" s="17" t="s">
        <v>84</v>
      </c>
      <c r="D30" s="11">
        <v>1</v>
      </c>
      <c r="E30" s="32" t="s">
        <v>73</v>
      </c>
      <c r="F30" s="11">
        <v>3</v>
      </c>
      <c r="G30" s="32" t="s">
        <v>85</v>
      </c>
      <c r="H30" s="11">
        <v>3</v>
      </c>
      <c r="I30" s="13"/>
      <c r="J30" s="11"/>
      <c r="K30" s="13"/>
      <c r="L30" s="11"/>
      <c r="M30" s="24"/>
      <c r="N30" s="11"/>
      <c r="O30" s="24"/>
      <c r="P30" s="11"/>
      <c r="Q30" s="73"/>
    </row>
    <row r="31" spans="2:17" ht="67.5" customHeight="1">
      <c r="B31" s="9"/>
      <c r="C31" s="28" t="s">
        <v>86</v>
      </c>
      <c r="D31" s="11">
        <v>1</v>
      </c>
      <c r="E31" s="12"/>
      <c r="F31" s="11"/>
      <c r="G31" s="26" t="s">
        <v>87</v>
      </c>
      <c r="H31" s="11">
        <v>0.5</v>
      </c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69.75" customHeight="1">
      <c r="B32" s="9"/>
      <c r="C32" s="19"/>
      <c r="D32" s="11"/>
      <c r="E32" s="13"/>
      <c r="F32" s="11"/>
      <c r="G32" s="32" t="s">
        <v>88</v>
      </c>
      <c r="H32" s="11">
        <v>1.5</v>
      </c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3</v>
      </c>
      <c r="E36" s="16"/>
      <c r="F36" s="15">
        <f>SUM(F28:F35)</f>
        <v>6.5</v>
      </c>
      <c r="G36" s="16"/>
      <c r="H36" s="15">
        <f>SUM(H28:H35)</f>
        <v>7.5</v>
      </c>
      <c r="I36" s="16"/>
      <c r="J36" s="15">
        <f>SUM(J28:J35)</f>
        <v>2</v>
      </c>
      <c r="K36" s="16"/>
      <c r="L36" s="15">
        <f>SUM(L28:L35)</f>
        <v>2.5</v>
      </c>
      <c r="M36" s="16"/>
      <c r="N36" s="15">
        <f>SUM(N28:N35)</f>
        <v>1</v>
      </c>
      <c r="O36" s="16"/>
      <c r="P36" s="15">
        <f>SUM(P28:P35)</f>
        <v>1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89</v>
      </c>
      <c r="D42" s="11">
        <v>3</v>
      </c>
      <c r="E42" s="10" t="s">
        <v>90</v>
      </c>
      <c r="F42" s="11">
        <v>3</v>
      </c>
      <c r="G42" s="10" t="s">
        <v>91</v>
      </c>
      <c r="H42" s="11">
        <v>1</v>
      </c>
      <c r="I42" s="10" t="s">
        <v>71</v>
      </c>
      <c r="J42" s="11">
        <v>3</v>
      </c>
      <c r="K42" s="10" t="s">
        <v>71</v>
      </c>
      <c r="L42" s="11">
        <v>3</v>
      </c>
      <c r="M42" s="10" t="s">
        <v>71</v>
      </c>
      <c r="N42" s="11">
        <v>3</v>
      </c>
      <c r="O42" s="24"/>
      <c r="P42" s="11"/>
      <c r="Q42" s="72">
        <f>SUM(F50,D50,H50,J50,L50,N50,P50)</f>
        <v>19</v>
      </c>
    </row>
    <row r="43" spans="2:17" ht="35.1" customHeight="1">
      <c r="B43" s="9"/>
      <c r="C43" s="18"/>
      <c r="D43" s="11"/>
      <c r="E43" s="12"/>
      <c r="F43" s="11"/>
      <c r="G43" s="12" t="s">
        <v>92</v>
      </c>
      <c r="H43" s="11">
        <v>2</v>
      </c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/>
      <c r="D44" s="11"/>
      <c r="E44" s="13"/>
      <c r="F44" s="11"/>
      <c r="G44" s="13" t="s">
        <v>93</v>
      </c>
      <c r="H44" s="11">
        <v>1</v>
      </c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4</v>
      </c>
      <c r="I50" s="16"/>
      <c r="J50" s="15">
        <f>SUM(J42:J49)</f>
        <v>3</v>
      </c>
      <c r="K50" s="16"/>
      <c r="L50" s="15">
        <f>SUM(L42:L49)</f>
        <v>3</v>
      </c>
      <c r="M50" s="16"/>
      <c r="N50" s="15">
        <f>SUM(N42:N49)</f>
        <v>3</v>
      </c>
      <c r="O50" s="16"/>
      <c r="P50" s="15">
        <f>SUM(P42:P49)</f>
        <v>0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15</v>
      </c>
      <c r="D56" s="11">
        <v>3</v>
      </c>
      <c r="E56" s="10" t="s">
        <v>15</v>
      </c>
      <c r="F56" s="11">
        <v>3</v>
      </c>
      <c r="G56" s="10" t="s">
        <v>15</v>
      </c>
      <c r="H56" s="11">
        <v>3</v>
      </c>
      <c r="I56" s="10" t="s">
        <v>71</v>
      </c>
      <c r="J56" s="11">
        <v>2</v>
      </c>
      <c r="K56" s="10" t="s">
        <v>71</v>
      </c>
      <c r="L56" s="11">
        <v>2</v>
      </c>
      <c r="M56" s="24" t="s">
        <v>71</v>
      </c>
      <c r="N56" s="11" t="s">
        <v>94</v>
      </c>
      <c r="O56" s="24" t="s">
        <v>71</v>
      </c>
      <c r="P56" s="11">
        <v>3</v>
      </c>
      <c r="Q56" s="72">
        <f>SUM(F64,D64,H64,J64,L64,N64,P64)</f>
        <v>19</v>
      </c>
    </row>
    <row r="57" spans="2:17" ht="35.1" customHeight="1">
      <c r="B57" s="9"/>
      <c r="C57" s="18" t="s">
        <v>95</v>
      </c>
      <c r="D57" s="11">
        <v>3</v>
      </c>
      <c r="E57" s="12"/>
      <c r="F57" s="11"/>
      <c r="G57" s="12"/>
      <c r="H57" s="11"/>
      <c r="I57" s="12"/>
      <c r="J57" s="11"/>
      <c r="K57" s="12"/>
      <c r="L57" s="11"/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6</v>
      </c>
      <c r="E64" s="16"/>
      <c r="F64" s="15">
        <f>SUM(F56:F63)</f>
        <v>3</v>
      </c>
      <c r="G64" s="16"/>
      <c r="H64" s="15">
        <f>SUM(H56:H63)</f>
        <v>3</v>
      </c>
      <c r="I64" s="16"/>
      <c r="J64" s="15">
        <f>SUM(J56:J63)</f>
        <v>2</v>
      </c>
      <c r="K64" s="16"/>
      <c r="L64" s="15">
        <f>SUM(L56:L63)</f>
        <v>2</v>
      </c>
      <c r="M64" s="16"/>
      <c r="N64" s="15">
        <f>SUM(N56:N63)</f>
        <v>0</v>
      </c>
      <c r="O64" s="16"/>
      <c r="P64" s="15">
        <f>SUM(P56:P63)</f>
        <v>3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96</v>
      </c>
      <c r="D70" s="11">
        <v>3</v>
      </c>
      <c r="E70" s="10" t="s">
        <v>97</v>
      </c>
      <c r="F70" s="11">
        <v>0.5</v>
      </c>
      <c r="G70" s="10" t="s">
        <v>98</v>
      </c>
      <c r="H70" s="11">
        <v>1</v>
      </c>
      <c r="I70" s="10" t="s">
        <v>71</v>
      </c>
      <c r="J70" s="11">
        <v>2</v>
      </c>
      <c r="K70" s="10" t="s">
        <v>71</v>
      </c>
      <c r="L70" s="11">
        <v>4</v>
      </c>
      <c r="M70" s="10" t="s">
        <v>71</v>
      </c>
      <c r="N70" s="11">
        <v>3</v>
      </c>
      <c r="O70" s="10"/>
      <c r="P70" s="11"/>
      <c r="Q70" s="72">
        <f>SUM(F78,D78,H78,J78,L78,N78,P78)</f>
        <v>18.5</v>
      </c>
    </row>
    <row r="71" spans="2:17" ht="35.1" customHeight="1">
      <c r="B71" s="9"/>
      <c r="C71" s="18"/>
      <c r="D71" s="11"/>
      <c r="E71" s="12"/>
      <c r="F71" s="11"/>
      <c r="G71" s="12" t="s">
        <v>99</v>
      </c>
      <c r="H71" s="11">
        <v>2</v>
      </c>
      <c r="I71" s="12"/>
      <c r="J71" s="11"/>
      <c r="K71" s="12"/>
      <c r="L71" s="11"/>
      <c r="M71" s="12" t="s">
        <v>100</v>
      </c>
      <c r="N71" s="11">
        <v>3</v>
      </c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3</v>
      </c>
      <c r="E78" s="16"/>
      <c r="F78" s="15">
        <f>SUM(F70:F77)</f>
        <v>0.5</v>
      </c>
      <c r="G78" s="16"/>
      <c r="H78" s="15">
        <f>SUM(H70:H77)</f>
        <v>3</v>
      </c>
      <c r="I78" s="16"/>
      <c r="J78" s="15">
        <f>SUM(J70:J77)</f>
        <v>2</v>
      </c>
      <c r="K78" s="16"/>
      <c r="L78" s="15">
        <f>SUM(L70:L77)</f>
        <v>4</v>
      </c>
      <c r="M78" s="16"/>
      <c r="N78" s="15">
        <f>SUM(N70:N77)</f>
        <v>6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20</v>
      </c>
      <c r="D84" s="11">
        <v>0.5</v>
      </c>
      <c r="E84" s="10" t="s">
        <v>101</v>
      </c>
      <c r="F84" s="11">
        <v>2</v>
      </c>
      <c r="G84" s="10" t="s">
        <v>102</v>
      </c>
      <c r="H84" s="11">
        <v>1.5</v>
      </c>
      <c r="I84" s="10" t="s">
        <v>103</v>
      </c>
      <c r="J84" s="11">
        <v>3</v>
      </c>
      <c r="K84" s="10" t="s">
        <v>104</v>
      </c>
      <c r="L84" s="11">
        <v>3</v>
      </c>
      <c r="M84" s="24" t="s">
        <v>105</v>
      </c>
      <c r="N84" s="11">
        <v>2</v>
      </c>
      <c r="O84" s="24"/>
      <c r="P84" s="11"/>
      <c r="Q84" s="72">
        <f>SUM(F92,D92,H92,J92,L92,N92,P92)</f>
        <v>25.5</v>
      </c>
    </row>
    <row r="85" spans="2:17" ht="35.1" customHeight="1">
      <c r="B85" s="9"/>
      <c r="C85" s="28" t="s">
        <v>106</v>
      </c>
      <c r="D85" s="11">
        <v>2.5</v>
      </c>
      <c r="E85" s="12" t="s">
        <v>107</v>
      </c>
      <c r="F85" s="11">
        <v>2</v>
      </c>
      <c r="G85" s="12" t="s">
        <v>108</v>
      </c>
      <c r="H85" s="11">
        <v>0.5</v>
      </c>
      <c r="I85" s="24" t="s">
        <v>109</v>
      </c>
      <c r="J85" s="11">
        <v>2</v>
      </c>
      <c r="K85" s="12"/>
      <c r="L85" s="11"/>
      <c r="M85" s="12"/>
      <c r="N85" s="11"/>
      <c r="O85" s="12"/>
      <c r="P85" s="11"/>
      <c r="Q85" s="73"/>
    </row>
    <row r="86" spans="2:17" ht="35.1" customHeight="1">
      <c r="B86" s="9"/>
      <c r="C86" s="17" t="s">
        <v>72</v>
      </c>
      <c r="D86" s="11">
        <v>2</v>
      </c>
      <c r="E86" s="13" t="s">
        <v>110</v>
      </c>
      <c r="F86" s="11">
        <v>2</v>
      </c>
      <c r="G86" s="13" t="s">
        <v>111</v>
      </c>
      <c r="H86" s="11">
        <v>2</v>
      </c>
      <c r="I86" s="13"/>
      <c r="J86" s="11"/>
      <c r="K86" s="13"/>
      <c r="L86" s="11"/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 t="s">
        <v>112</v>
      </c>
      <c r="H87" s="11">
        <v>0.5</v>
      </c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5</v>
      </c>
      <c r="E92" s="16"/>
      <c r="F92" s="15">
        <f>SUM(F84:F91)</f>
        <v>6</v>
      </c>
      <c r="G92" s="16"/>
      <c r="H92" s="15">
        <f>SUM(H84:H91)</f>
        <v>4.5</v>
      </c>
      <c r="I92" s="16"/>
      <c r="J92" s="15">
        <f>SUM(J84:J91)</f>
        <v>5</v>
      </c>
      <c r="K92" s="16"/>
      <c r="L92" s="15">
        <f>SUM(L84:L91)</f>
        <v>3</v>
      </c>
      <c r="M92" s="16"/>
      <c r="N92" s="15">
        <f>SUM(N84:N91)</f>
        <v>2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4.25">
      <c r="B98" s="9"/>
      <c r="C98" s="27" t="s">
        <v>113</v>
      </c>
      <c r="D98" s="11">
        <v>0.5</v>
      </c>
      <c r="E98" s="25" t="s">
        <v>114</v>
      </c>
      <c r="F98" s="11">
        <v>2</v>
      </c>
      <c r="G98" s="10" t="s">
        <v>115</v>
      </c>
      <c r="H98" s="11">
        <v>3</v>
      </c>
      <c r="I98" s="10"/>
      <c r="J98" s="11"/>
      <c r="K98" s="25" t="s">
        <v>116</v>
      </c>
      <c r="L98" s="11">
        <v>5</v>
      </c>
      <c r="M98" s="29" t="s">
        <v>116</v>
      </c>
      <c r="N98" s="11">
        <v>3</v>
      </c>
      <c r="O98" s="29" t="s">
        <v>116</v>
      </c>
      <c r="P98" s="11">
        <v>3</v>
      </c>
      <c r="Q98" s="72">
        <f>SUM(F106,D106,H106,J106,L106,N106,P106)</f>
        <v>23</v>
      </c>
    </row>
    <row r="99" spans="2:17" ht="49.5">
      <c r="B99" s="9"/>
      <c r="C99" s="28" t="s">
        <v>117</v>
      </c>
      <c r="D99" s="11">
        <v>0.5</v>
      </c>
      <c r="E99" s="12" t="s">
        <v>118</v>
      </c>
      <c r="F99" s="11">
        <v>1</v>
      </c>
      <c r="G99" s="12" t="s">
        <v>119</v>
      </c>
      <c r="H99" s="11">
        <v>0.5</v>
      </c>
      <c r="I99" s="12"/>
      <c r="J99" s="11"/>
      <c r="K99" s="12"/>
      <c r="L99" s="11"/>
      <c r="M99" s="12"/>
      <c r="N99" s="11"/>
      <c r="O99" s="12"/>
      <c r="P99" s="11"/>
      <c r="Q99" s="73"/>
    </row>
    <row r="100" spans="2:17" ht="49.5">
      <c r="B100" s="9"/>
      <c r="C100" s="17" t="s">
        <v>120</v>
      </c>
      <c r="D100" s="11">
        <v>3</v>
      </c>
      <c r="E100" s="13"/>
      <c r="F100" s="11"/>
      <c r="G100" s="32" t="s">
        <v>121</v>
      </c>
      <c r="H100" s="11">
        <v>1.5</v>
      </c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3</v>
      </c>
      <c r="G106" s="16"/>
      <c r="H106" s="15">
        <f>SUM(H98:H105)</f>
        <v>5</v>
      </c>
      <c r="I106" s="16"/>
      <c r="J106" s="15">
        <f>SUM(J98:J105)</f>
        <v>0</v>
      </c>
      <c r="K106" s="16"/>
      <c r="L106" s="15">
        <f>SUM(L98:L105)</f>
        <v>5</v>
      </c>
      <c r="M106" s="16"/>
      <c r="N106" s="15">
        <f>SUM(N98:N105)</f>
        <v>3</v>
      </c>
      <c r="O106" s="16"/>
      <c r="P106" s="15">
        <f>SUM(P98:P105)</f>
        <v>3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C97C-6F49-7140-A4BB-4D1FFA1B3A58}">
  <dimension ref="B2:Q106"/>
  <sheetViews>
    <sheetView topLeftCell="A75" workbookViewId="0">
      <selection activeCell="N113" sqref="N113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122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13</v>
      </c>
      <c r="D9" s="69"/>
      <c r="E9" s="69">
        <v>14</v>
      </c>
      <c r="F9" s="69"/>
      <c r="G9" s="69">
        <v>15</v>
      </c>
      <c r="H9" s="69"/>
      <c r="I9" s="69">
        <v>16</v>
      </c>
      <c r="J9" s="69"/>
      <c r="K9" s="70">
        <v>17</v>
      </c>
      <c r="L9" s="71"/>
      <c r="M9" s="83">
        <v>18</v>
      </c>
      <c r="N9" s="83"/>
      <c r="O9" s="84">
        <v>19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69</v>
      </c>
      <c r="D14" s="11">
        <v>1</v>
      </c>
      <c r="E14" s="10" t="s">
        <v>123</v>
      </c>
      <c r="F14" s="11">
        <v>3</v>
      </c>
      <c r="G14" s="10" t="s">
        <v>123</v>
      </c>
      <c r="H14" s="11">
        <v>3</v>
      </c>
      <c r="I14" s="10" t="s">
        <v>69</v>
      </c>
      <c r="J14" s="11">
        <v>1</v>
      </c>
      <c r="K14" s="10" t="s">
        <v>123</v>
      </c>
      <c r="L14" s="11">
        <v>3</v>
      </c>
      <c r="M14" s="24"/>
      <c r="N14" s="11"/>
      <c r="O14" s="24"/>
      <c r="P14" s="11"/>
      <c r="Q14" s="72">
        <f>SUM(F22,D22,H22,J22,L22,N22,P22)</f>
        <v>22</v>
      </c>
    </row>
    <row r="15" spans="2:17" ht="35.1" customHeight="1">
      <c r="B15" s="9"/>
      <c r="C15" s="12" t="s">
        <v>71</v>
      </c>
      <c r="D15" s="11">
        <v>2</v>
      </c>
      <c r="E15" s="12" t="s">
        <v>71</v>
      </c>
      <c r="F15" s="11">
        <v>2</v>
      </c>
      <c r="G15" s="12" t="s">
        <v>20</v>
      </c>
      <c r="H15" s="11">
        <v>3</v>
      </c>
      <c r="I15" s="12"/>
      <c r="J15" s="11"/>
      <c r="K15" s="12" t="s">
        <v>20</v>
      </c>
      <c r="L15" s="11">
        <v>3</v>
      </c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/>
      <c r="F16" s="11"/>
      <c r="G16" s="13" t="s">
        <v>69</v>
      </c>
      <c r="H16" s="11">
        <v>1</v>
      </c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3</v>
      </c>
      <c r="E22" s="16"/>
      <c r="F22" s="15">
        <f>SUM(F14:F21)</f>
        <v>5</v>
      </c>
      <c r="G22" s="16"/>
      <c r="H22" s="15">
        <f>SUM(H14:H21)</f>
        <v>7</v>
      </c>
      <c r="I22" s="16"/>
      <c r="J22" s="15">
        <f>SUM(J14:J21)</f>
        <v>1</v>
      </c>
      <c r="K22" s="16"/>
      <c r="L22" s="15">
        <f>SUM(L14:L21)</f>
        <v>6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70.5" customHeight="1">
      <c r="B28" s="9"/>
      <c r="C28" s="27" t="s">
        <v>124</v>
      </c>
      <c r="D28" s="11">
        <v>2</v>
      </c>
      <c r="E28" s="10" t="s">
        <v>125</v>
      </c>
      <c r="F28" s="11">
        <v>2</v>
      </c>
      <c r="G28" s="10" t="s">
        <v>126</v>
      </c>
      <c r="H28" s="11">
        <v>2</v>
      </c>
      <c r="I28" s="10" t="s">
        <v>71</v>
      </c>
      <c r="J28" s="11">
        <v>3</v>
      </c>
      <c r="K28" s="10" t="s">
        <v>71</v>
      </c>
      <c r="L28" s="11">
        <v>3</v>
      </c>
      <c r="M28" s="29" t="s">
        <v>127</v>
      </c>
      <c r="N28" s="11">
        <v>1</v>
      </c>
      <c r="O28" s="29" t="s">
        <v>128</v>
      </c>
      <c r="P28" s="11">
        <v>1.5</v>
      </c>
      <c r="Q28" s="72">
        <f>SUM(F36,D36,H36,J36,L36,N36,P36)</f>
        <v>25.5</v>
      </c>
    </row>
    <row r="29" spans="2:17" ht="35.1" customHeight="1">
      <c r="B29" s="9"/>
      <c r="C29" s="18" t="s">
        <v>129</v>
      </c>
      <c r="D29" s="11">
        <v>3</v>
      </c>
      <c r="E29" s="12" t="s">
        <v>71</v>
      </c>
      <c r="F29" s="11">
        <v>1</v>
      </c>
      <c r="G29" s="12" t="s">
        <v>71</v>
      </c>
      <c r="H29" s="11">
        <v>3</v>
      </c>
      <c r="I29" s="12"/>
      <c r="J29" s="11"/>
      <c r="K29" s="12"/>
      <c r="L29" s="11"/>
      <c r="M29" s="12"/>
      <c r="N29" s="11"/>
      <c r="O29" s="12"/>
      <c r="P29" s="11"/>
      <c r="Q29" s="73"/>
    </row>
    <row r="30" spans="2:17" ht="35.1" customHeight="1">
      <c r="B30" s="9"/>
      <c r="C30" s="17" t="s">
        <v>130</v>
      </c>
      <c r="D30" s="11">
        <v>4</v>
      </c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73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9</v>
      </c>
      <c r="E36" s="16"/>
      <c r="F36" s="15">
        <f>SUM(F28:F35)</f>
        <v>3</v>
      </c>
      <c r="G36" s="16"/>
      <c r="H36" s="15">
        <f>SUM(H28:H35)</f>
        <v>5</v>
      </c>
      <c r="I36" s="16"/>
      <c r="J36" s="15">
        <f>SUM(J28:J35)</f>
        <v>3</v>
      </c>
      <c r="K36" s="16"/>
      <c r="L36" s="15">
        <f>SUM(L28:L35)</f>
        <v>3</v>
      </c>
      <c r="M36" s="16"/>
      <c r="N36" s="15">
        <f>SUM(N28:N35)</f>
        <v>1</v>
      </c>
      <c r="O36" s="16"/>
      <c r="P36" s="15">
        <f>SUM(P28:P35)</f>
        <v>1.5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64.5" customHeight="1">
      <c r="B42" s="9"/>
      <c r="C42" s="27" t="s">
        <v>131</v>
      </c>
      <c r="D42" s="11">
        <v>2</v>
      </c>
      <c r="E42" s="10" t="s">
        <v>132</v>
      </c>
      <c r="F42" s="11">
        <v>2</v>
      </c>
      <c r="G42" s="10" t="s">
        <v>132</v>
      </c>
      <c r="H42" s="11">
        <v>2</v>
      </c>
      <c r="I42" s="10" t="s">
        <v>71</v>
      </c>
      <c r="J42" s="11">
        <v>3</v>
      </c>
      <c r="K42" s="10" t="s">
        <v>71</v>
      </c>
      <c r="L42" s="11">
        <v>3</v>
      </c>
      <c r="M42" s="24"/>
      <c r="N42" s="11"/>
      <c r="O42" s="24"/>
      <c r="P42" s="11"/>
      <c r="Q42" s="72">
        <f>SUM(F50,D50,H50,J50,L50,N50,P50)</f>
        <v>21</v>
      </c>
    </row>
    <row r="43" spans="2:17" ht="35.1" customHeight="1">
      <c r="B43" s="9"/>
      <c r="C43" s="18" t="s">
        <v>129</v>
      </c>
      <c r="D43" s="11">
        <v>2</v>
      </c>
      <c r="E43" s="12" t="s">
        <v>71</v>
      </c>
      <c r="F43" s="11">
        <v>1</v>
      </c>
      <c r="G43" s="12" t="s">
        <v>71</v>
      </c>
      <c r="H43" s="11">
        <v>2</v>
      </c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 t="s">
        <v>130</v>
      </c>
      <c r="D44" s="11">
        <v>4</v>
      </c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>
      <c r="B50" s="4" t="s">
        <v>29</v>
      </c>
      <c r="C50" s="14"/>
      <c r="D50" s="15">
        <f>SUM(D42:D49)</f>
        <v>8</v>
      </c>
      <c r="E50" s="16"/>
      <c r="F50" s="15">
        <f>SUM(F42:F49)</f>
        <v>3</v>
      </c>
      <c r="G50" s="16"/>
      <c r="H50" s="15">
        <f>SUM(H42:H49)</f>
        <v>4</v>
      </c>
      <c r="I50" s="16"/>
      <c r="J50" s="15">
        <f>SUM(J42:J49)</f>
        <v>3</v>
      </c>
      <c r="K50" s="16"/>
      <c r="L50" s="15">
        <f>SUM(L42:L49)</f>
        <v>3</v>
      </c>
      <c r="M50" s="16"/>
      <c r="N50" s="15">
        <f>SUM(N42:N49)</f>
        <v>0</v>
      </c>
      <c r="O50" s="16"/>
      <c r="P50" s="15">
        <f>SUM(P42:P49)</f>
        <v>0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49</v>
      </c>
      <c r="D56" s="11">
        <v>3</v>
      </c>
      <c r="E56" s="10" t="s">
        <v>49</v>
      </c>
      <c r="F56" s="11">
        <v>3</v>
      </c>
      <c r="G56" s="10" t="s">
        <v>49</v>
      </c>
      <c r="H56" s="11">
        <v>3</v>
      </c>
      <c r="I56" s="10" t="s">
        <v>133</v>
      </c>
      <c r="J56" s="11">
        <v>3</v>
      </c>
      <c r="K56" s="10" t="s">
        <v>49</v>
      </c>
      <c r="L56" s="11">
        <v>3</v>
      </c>
      <c r="M56" s="24"/>
      <c r="N56" s="11"/>
      <c r="O56" s="24"/>
      <c r="P56" s="11"/>
      <c r="Q56" s="72">
        <f>SUM(F64,D64,H64,J64,L64,N64,P64)</f>
        <v>19.649999999999999</v>
      </c>
    </row>
    <row r="57" spans="2:17" ht="35.1" customHeight="1">
      <c r="B57" s="9"/>
      <c r="C57" s="18" t="s">
        <v>134</v>
      </c>
      <c r="D57" s="11">
        <v>1</v>
      </c>
      <c r="E57" s="12" t="s">
        <v>135</v>
      </c>
      <c r="F57" s="11">
        <v>1.5</v>
      </c>
      <c r="G57" s="12" t="s">
        <v>136</v>
      </c>
      <c r="H57" s="11">
        <v>2</v>
      </c>
      <c r="I57" s="12"/>
      <c r="J57" s="11"/>
      <c r="K57" s="12" t="s">
        <v>137</v>
      </c>
      <c r="L57" s="11">
        <v>0.15</v>
      </c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4.5</v>
      </c>
      <c r="G64" s="16"/>
      <c r="H64" s="15">
        <f>SUM(H56:H63)</f>
        <v>5</v>
      </c>
      <c r="I64" s="16"/>
      <c r="J64" s="15">
        <f>SUM(J56:J63)</f>
        <v>3</v>
      </c>
      <c r="K64" s="16"/>
      <c r="L64" s="15">
        <f>SUM(L56:L63)</f>
        <v>3.15</v>
      </c>
      <c r="M64" s="16"/>
      <c r="N64" s="15">
        <f>SUM(N56:N63)</f>
        <v>0</v>
      </c>
      <c r="O64" s="16"/>
      <c r="P64" s="15">
        <f>SUM(P56:P63)</f>
        <v>0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49</v>
      </c>
      <c r="D70" s="11">
        <v>3</v>
      </c>
      <c r="E70" s="10" t="s">
        <v>138</v>
      </c>
      <c r="F70" s="11">
        <v>3</v>
      </c>
      <c r="G70" s="10" t="s">
        <v>49</v>
      </c>
      <c r="H70" s="11">
        <v>3</v>
      </c>
      <c r="I70" s="10" t="s">
        <v>139</v>
      </c>
      <c r="J70" s="11">
        <v>3</v>
      </c>
      <c r="K70" s="10"/>
      <c r="L70" s="11"/>
      <c r="M70" s="24"/>
      <c r="N70" s="11"/>
      <c r="O70" s="24"/>
      <c r="P70" s="11"/>
      <c r="Q70" s="72">
        <f>SUM(F78,D78,H78,J78,L78,N78,P78)</f>
        <v>14</v>
      </c>
    </row>
    <row r="71" spans="2:17" ht="35.1" customHeight="1">
      <c r="B71" s="9"/>
      <c r="C71" s="18"/>
      <c r="D71" s="11"/>
      <c r="E71" s="12" t="s">
        <v>140</v>
      </c>
      <c r="F71" s="11">
        <v>1</v>
      </c>
      <c r="G71" s="12" t="s">
        <v>141</v>
      </c>
      <c r="H71" s="11">
        <v>1</v>
      </c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3</v>
      </c>
      <c r="E78" s="16"/>
      <c r="F78" s="15">
        <f>SUM(F70:F77)</f>
        <v>4</v>
      </c>
      <c r="G78" s="16"/>
      <c r="H78" s="15">
        <f>SUM(H70:H77)</f>
        <v>4</v>
      </c>
      <c r="I78" s="16"/>
      <c r="J78" s="15">
        <f>SUM(J70:J77)</f>
        <v>3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142</v>
      </c>
      <c r="D84" s="11">
        <v>1</v>
      </c>
      <c r="E84" s="10" t="s">
        <v>71</v>
      </c>
      <c r="F84" s="11">
        <v>4</v>
      </c>
      <c r="G84" s="10" t="s">
        <v>71</v>
      </c>
      <c r="H84" s="11">
        <v>3</v>
      </c>
      <c r="I84" s="44" t="s">
        <v>143</v>
      </c>
      <c r="J84" s="11">
        <v>5</v>
      </c>
      <c r="K84" s="10" t="s">
        <v>144</v>
      </c>
      <c r="L84" s="11">
        <v>4</v>
      </c>
      <c r="M84" s="24"/>
      <c r="N84" s="11"/>
      <c r="O84" s="24"/>
      <c r="P84" s="11"/>
      <c r="Q84" s="72">
        <f>SUM(F92,D92,H92,J92,L92,N92,P92)</f>
        <v>25.5</v>
      </c>
    </row>
    <row r="85" spans="2:17" ht="35.1" customHeight="1">
      <c r="B85" s="9"/>
      <c r="C85" s="18" t="s">
        <v>145</v>
      </c>
      <c r="D85" s="11">
        <v>3</v>
      </c>
      <c r="E85" s="12" t="s">
        <v>146</v>
      </c>
      <c r="F85" s="11">
        <v>2</v>
      </c>
      <c r="G85" s="10" t="s">
        <v>143</v>
      </c>
      <c r="H85" s="11">
        <v>2</v>
      </c>
      <c r="I85" s="12"/>
      <c r="J85" s="11"/>
      <c r="K85" s="12" t="s">
        <v>147</v>
      </c>
      <c r="L85" s="11">
        <v>1</v>
      </c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3"/>
      <c r="H86" s="11"/>
      <c r="I86" s="13"/>
      <c r="J86" s="11"/>
      <c r="K86" s="13" t="s">
        <v>112</v>
      </c>
      <c r="L86" s="11">
        <v>0.5</v>
      </c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4</v>
      </c>
      <c r="E92" s="16"/>
      <c r="F92" s="15">
        <f>SUM(F84:F91)</f>
        <v>6</v>
      </c>
      <c r="G92" s="16"/>
      <c r="H92" s="15">
        <f>SUM(H84:H91)</f>
        <v>5</v>
      </c>
      <c r="I92" s="16"/>
      <c r="J92" s="15">
        <f>SUM(J84:J91)</f>
        <v>5</v>
      </c>
      <c r="K92" s="16"/>
      <c r="L92" s="15">
        <f>SUM(L84:L91)</f>
        <v>5.5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53">
      <c r="B98" s="9"/>
      <c r="C98" s="25" t="s">
        <v>116</v>
      </c>
      <c r="D98" s="11">
        <v>5</v>
      </c>
      <c r="E98" s="25" t="s">
        <v>116</v>
      </c>
      <c r="F98" s="11">
        <v>4</v>
      </c>
      <c r="G98" s="25" t="s">
        <v>148</v>
      </c>
      <c r="H98" s="11">
        <v>5</v>
      </c>
      <c r="I98" s="25" t="s">
        <v>148</v>
      </c>
      <c r="J98" s="11">
        <v>4</v>
      </c>
      <c r="K98" s="25" t="s">
        <v>149</v>
      </c>
      <c r="L98" s="11">
        <v>5</v>
      </c>
      <c r="M98" s="24" t="s">
        <v>150</v>
      </c>
      <c r="N98" s="11">
        <v>2</v>
      </c>
      <c r="O98" s="24"/>
      <c r="P98" s="11"/>
      <c r="Q98" s="72">
        <f>SUM(F106,D106,H106,J106,L106,N106,P106)</f>
        <v>25</v>
      </c>
    </row>
    <row r="99" spans="2:17" ht="35.1" customHeight="1">
      <c r="B99" s="9"/>
      <c r="C99" s="18"/>
      <c r="D99" s="11"/>
      <c r="E99" s="12"/>
      <c r="F99" s="11"/>
      <c r="G99" s="12"/>
      <c r="H99" s="11"/>
      <c r="I99" s="12"/>
      <c r="J99" s="11"/>
      <c r="K99" s="12"/>
      <c r="L99" s="11"/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5</v>
      </c>
      <c r="E106" s="16"/>
      <c r="F106" s="15">
        <f>SUM(F98:F105)</f>
        <v>4</v>
      </c>
      <c r="G106" s="16"/>
      <c r="H106" s="15">
        <f>SUM(H98:H105)</f>
        <v>5</v>
      </c>
      <c r="I106" s="16"/>
      <c r="J106" s="15">
        <f>SUM(J98:J105)</f>
        <v>4</v>
      </c>
      <c r="K106" s="16"/>
      <c r="L106" s="15">
        <f>SUM(L98:L105)</f>
        <v>5</v>
      </c>
      <c r="M106" s="16"/>
      <c r="N106" s="15">
        <f>SUM(N98:N105)</f>
        <v>2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9FEA-04A4-C84E-9414-603B99B1A3CF}">
  <dimension ref="B2:Q106"/>
  <sheetViews>
    <sheetView topLeftCell="A76" workbookViewId="0">
      <selection activeCell="I47" sqref="I47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151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20</v>
      </c>
      <c r="D9" s="69"/>
      <c r="E9" s="69">
        <v>21</v>
      </c>
      <c r="F9" s="69"/>
      <c r="G9" s="69">
        <v>22</v>
      </c>
      <c r="H9" s="69"/>
      <c r="I9" s="69">
        <v>23</v>
      </c>
      <c r="J9" s="69"/>
      <c r="K9" s="70">
        <v>24</v>
      </c>
      <c r="L9" s="71"/>
      <c r="M9" s="83">
        <v>25</v>
      </c>
      <c r="N9" s="83"/>
      <c r="O9" s="84">
        <v>26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152</v>
      </c>
      <c r="D14" s="11">
        <v>2</v>
      </c>
      <c r="E14" s="10" t="s">
        <v>123</v>
      </c>
      <c r="F14" s="11">
        <v>3</v>
      </c>
      <c r="G14" s="10" t="s">
        <v>123</v>
      </c>
      <c r="H14" s="11">
        <v>3</v>
      </c>
      <c r="I14" s="10" t="s">
        <v>153</v>
      </c>
      <c r="J14" s="11">
        <v>8</v>
      </c>
      <c r="K14" s="10" t="s">
        <v>123</v>
      </c>
      <c r="L14" s="11">
        <v>3</v>
      </c>
      <c r="M14" s="24"/>
      <c r="N14" s="11"/>
      <c r="O14" s="24"/>
      <c r="P14" s="11"/>
      <c r="Q14" s="72">
        <f>SUM(F22,D22,H22,J22,L22,N22,P22)</f>
        <v>30</v>
      </c>
    </row>
    <row r="15" spans="2:17" ht="35.1" customHeight="1">
      <c r="B15" s="9"/>
      <c r="C15" s="12"/>
      <c r="D15" s="11"/>
      <c r="E15" s="12" t="s">
        <v>69</v>
      </c>
      <c r="F15" s="11">
        <v>2</v>
      </c>
      <c r="G15" s="12" t="s">
        <v>20</v>
      </c>
      <c r="H15" s="11">
        <v>3</v>
      </c>
      <c r="I15" s="12"/>
      <c r="J15" s="11"/>
      <c r="K15" s="12" t="s">
        <v>22</v>
      </c>
      <c r="L15" s="11">
        <v>1</v>
      </c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 t="s">
        <v>154</v>
      </c>
      <c r="L16" s="11">
        <v>2</v>
      </c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 t="s">
        <v>20</v>
      </c>
      <c r="L17" s="11">
        <v>3</v>
      </c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2</v>
      </c>
      <c r="E22" s="16"/>
      <c r="F22" s="15">
        <f>SUM(F14:F21)</f>
        <v>5</v>
      </c>
      <c r="G22" s="16"/>
      <c r="H22" s="15">
        <f>SUM(H14:H21)</f>
        <v>6</v>
      </c>
      <c r="I22" s="16"/>
      <c r="J22" s="15">
        <f>SUM(J14:J21)</f>
        <v>8</v>
      </c>
      <c r="K22" s="16"/>
      <c r="L22" s="15">
        <f>SUM(L14:L21)</f>
        <v>9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69" customHeight="1">
      <c r="B28" s="9"/>
      <c r="C28" s="27" t="s">
        <v>155</v>
      </c>
      <c r="D28" s="11">
        <v>1</v>
      </c>
      <c r="E28" s="10" t="s">
        <v>71</v>
      </c>
      <c r="F28" s="11">
        <v>1.5</v>
      </c>
      <c r="G28" s="10" t="s">
        <v>129</v>
      </c>
      <c r="H28" s="11">
        <v>2</v>
      </c>
      <c r="I28" s="10" t="s">
        <v>156</v>
      </c>
      <c r="J28" s="11">
        <v>8</v>
      </c>
      <c r="K28" s="10" t="s">
        <v>125</v>
      </c>
      <c r="L28" s="11">
        <v>3</v>
      </c>
      <c r="M28" s="24"/>
      <c r="N28" s="11"/>
      <c r="O28" s="24"/>
      <c r="P28" s="11"/>
      <c r="Q28" s="72">
        <f>SUM(F36,D36,H36,J36,L36,N36,P36)</f>
        <v>27</v>
      </c>
    </row>
    <row r="29" spans="2:17" ht="67.5" customHeight="1">
      <c r="B29" s="9"/>
      <c r="C29" s="28" t="s">
        <v>157</v>
      </c>
      <c r="D29" s="11">
        <v>3</v>
      </c>
      <c r="E29" s="12" t="s">
        <v>158</v>
      </c>
      <c r="F29" s="11">
        <v>2.5</v>
      </c>
      <c r="G29" s="12" t="s">
        <v>158</v>
      </c>
      <c r="H29" s="11">
        <v>3</v>
      </c>
      <c r="I29" s="12"/>
      <c r="J29" s="11"/>
      <c r="K29" s="26" t="s">
        <v>159</v>
      </c>
      <c r="L29" s="11">
        <v>3</v>
      </c>
      <c r="M29" s="12"/>
      <c r="N29" s="11"/>
      <c r="O29" s="12"/>
      <c r="P29" s="11"/>
      <c r="Q29" s="73"/>
    </row>
    <row r="30" spans="2:17" ht="35.1" customHeight="1">
      <c r="B30" s="9"/>
      <c r="C30" s="17"/>
      <c r="D30" s="11"/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73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4</v>
      </c>
      <c r="E36" s="16"/>
      <c r="F36" s="15">
        <f>SUM(F28:F35)</f>
        <v>4</v>
      </c>
      <c r="G36" s="16"/>
      <c r="H36" s="15">
        <f>SUM(H28:H35)</f>
        <v>5</v>
      </c>
      <c r="I36" s="16"/>
      <c r="J36" s="15">
        <f>SUM(J28:J35)</f>
        <v>8</v>
      </c>
      <c r="K36" s="16"/>
      <c r="L36" s="15">
        <f>SUM(L28:L35)</f>
        <v>6</v>
      </c>
      <c r="M36" s="16"/>
      <c r="N36" s="15">
        <f>SUM(N28:N35)</f>
        <v>0</v>
      </c>
      <c r="O36" s="16"/>
      <c r="P36" s="15">
        <f>SUM(P28:P35)</f>
        <v>0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119.25" customHeight="1">
      <c r="B42" s="9"/>
      <c r="C42" s="17"/>
      <c r="D42" s="11"/>
      <c r="E42" s="25" t="s">
        <v>160</v>
      </c>
      <c r="F42" s="11">
        <v>2</v>
      </c>
      <c r="G42" s="10" t="s">
        <v>161</v>
      </c>
      <c r="H42" s="11">
        <v>3</v>
      </c>
      <c r="I42" s="10" t="s">
        <v>153</v>
      </c>
      <c r="J42" s="11">
        <v>8</v>
      </c>
      <c r="K42" s="25" t="s">
        <v>162</v>
      </c>
      <c r="L42" s="11">
        <v>3</v>
      </c>
      <c r="M42" s="29" t="s">
        <v>163</v>
      </c>
      <c r="N42" s="11">
        <v>3</v>
      </c>
      <c r="O42" s="29" t="s">
        <v>163</v>
      </c>
      <c r="P42" s="11">
        <v>3</v>
      </c>
      <c r="Q42" s="72">
        <f>SUM(F50,D50,H50,J50,L50,N50,P50)</f>
        <v>23</v>
      </c>
    </row>
    <row r="43" spans="2:17" ht="35.1" customHeight="1">
      <c r="B43" s="9"/>
      <c r="C43" s="18"/>
      <c r="D43" s="11"/>
      <c r="E43" s="12" t="s">
        <v>164</v>
      </c>
      <c r="F43" s="11">
        <v>1</v>
      </c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>
      <c r="B50" s="4" t="s">
        <v>29</v>
      </c>
      <c r="C50" s="14"/>
      <c r="D50" s="15">
        <f>SUM(D42:D49)</f>
        <v>0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8</v>
      </c>
      <c r="K50" s="16"/>
      <c r="L50" s="15">
        <f>SUM(L42:L49)</f>
        <v>3</v>
      </c>
      <c r="M50" s="16"/>
      <c r="N50" s="15">
        <f>SUM(N42:N49)</f>
        <v>3</v>
      </c>
      <c r="O50" s="16"/>
      <c r="P50" s="15">
        <f>SUM(P42:P49)</f>
        <v>3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165</v>
      </c>
      <c r="D56" s="11"/>
      <c r="E56" s="10" t="s">
        <v>166</v>
      </c>
      <c r="F56" s="11">
        <v>3</v>
      </c>
      <c r="G56" s="10" t="s">
        <v>167</v>
      </c>
      <c r="H56" s="11">
        <v>3</v>
      </c>
      <c r="I56" s="10" t="s">
        <v>153</v>
      </c>
      <c r="J56" s="11">
        <v>8</v>
      </c>
      <c r="K56" s="10" t="s">
        <v>167</v>
      </c>
      <c r="L56" s="11">
        <v>3</v>
      </c>
      <c r="M56" s="24" t="s">
        <v>168</v>
      </c>
      <c r="N56" s="11">
        <v>1.5</v>
      </c>
      <c r="O56" s="24"/>
      <c r="P56" s="11"/>
      <c r="Q56" s="72">
        <f>SUM(F64,D64,H64,J64,L64,N64,P64)</f>
        <v>31.5</v>
      </c>
    </row>
    <row r="57" spans="2:17" ht="35.1" customHeight="1">
      <c r="B57" s="9"/>
      <c r="C57" s="18"/>
      <c r="D57" s="11"/>
      <c r="E57" s="12" t="s">
        <v>169</v>
      </c>
      <c r="F57" s="11">
        <v>5</v>
      </c>
      <c r="G57" s="12" t="s">
        <v>123</v>
      </c>
      <c r="H57" s="11">
        <v>3</v>
      </c>
      <c r="I57" s="12"/>
      <c r="J57" s="11"/>
      <c r="K57" s="12" t="s">
        <v>170</v>
      </c>
      <c r="L57" s="11">
        <v>3</v>
      </c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 t="s">
        <v>168</v>
      </c>
      <c r="H58" s="11">
        <v>2</v>
      </c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0</v>
      </c>
      <c r="E64" s="16"/>
      <c r="F64" s="15">
        <f>SUM(F56:F63)</f>
        <v>8</v>
      </c>
      <c r="G64" s="16"/>
      <c r="H64" s="15">
        <f>SUM(H56:H63)</f>
        <v>8</v>
      </c>
      <c r="I64" s="16"/>
      <c r="J64" s="15">
        <f>SUM(J56:J63)</f>
        <v>8</v>
      </c>
      <c r="K64" s="16"/>
      <c r="L64" s="15">
        <f>SUM(L56:L63)</f>
        <v>6</v>
      </c>
      <c r="M64" s="16"/>
      <c r="N64" s="15">
        <f>SUM(N56:N63)</f>
        <v>1.5</v>
      </c>
      <c r="O64" s="16"/>
      <c r="P64" s="15">
        <f>SUM(P56:P63)</f>
        <v>0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72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0" t="s">
        <v>171</v>
      </c>
      <c r="D84" s="11">
        <v>3</v>
      </c>
      <c r="E84" s="10" t="s">
        <v>172</v>
      </c>
      <c r="F84" s="11">
        <v>2</v>
      </c>
      <c r="G84" s="10" t="s">
        <v>171</v>
      </c>
      <c r="H84" s="11">
        <v>3</v>
      </c>
      <c r="I84" s="10" t="s">
        <v>153</v>
      </c>
      <c r="J84" s="11">
        <v>8</v>
      </c>
      <c r="K84" s="10" t="s">
        <v>173</v>
      </c>
      <c r="L84" s="11">
        <v>4</v>
      </c>
      <c r="M84" s="24"/>
      <c r="N84" s="11"/>
      <c r="O84" s="24"/>
      <c r="P84" s="11"/>
      <c r="Q84" s="72">
        <f>SUM(F92,D92,H92,J92,L92,N92,P92)</f>
        <v>25</v>
      </c>
    </row>
    <row r="85" spans="2:17" ht="35.1" customHeight="1">
      <c r="B85" s="9"/>
      <c r="C85" s="12"/>
      <c r="D85" s="11"/>
      <c r="E85" s="12" t="s">
        <v>69</v>
      </c>
      <c r="F85" s="11">
        <v>2</v>
      </c>
      <c r="G85" s="12"/>
      <c r="H85" s="11"/>
      <c r="I85" s="12"/>
      <c r="J85" s="11"/>
      <c r="K85" s="12" t="s">
        <v>174</v>
      </c>
      <c r="L85" s="11">
        <v>1</v>
      </c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3"/>
      <c r="H86" s="11"/>
      <c r="I86" s="13"/>
      <c r="J86" s="11"/>
      <c r="K86" s="13" t="s">
        <v>175</v>
      </c>
      <c r="L86" s="11">
        <v>2</v>
      </c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3</v>
      </c>
      <c r="E92" s="16"/>
      <c r="F92" s="15">
        <f>SUM(F84:F91)</f>
        <v>4</v>
      </c>
      <c r="G92" s="16"/>
      <c r="H92" s="15">
        <f>SUM(H84:H91)</f>
        <v>3</v>
      </c>
      <c r="I92" s="16"/>
      <c r="J92" s="15">
        <f>SUM(J84:J91)</f>
        <v>8</v>
      </c>
      <c r="K92" s="16"/>
      <c r="L92" s="15">
        <f>SUM(L84:L91)</f>
        <v>7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229.5">
      <c r="B98" s="9"/>
      <c r="C98" s="25" t="s">
        <v>148</v>
      </c>
      <c r="D98" s="11">
        <v>2</v>
      </c>
      <c r="E98" s="25" t="s">
        <v>176</v>
      </c>
      <c r="F98" s="11">
        <v>3</v>
      </c>
      <c r="G98" s="25" t="s">
        <v>177</v>
      </c>
      <c r="H98" s="11">
        <v>5</v>
      </c>
      <c r="I98" s="25" t="s">
        <v>178</v>
      </c>
      <c r="J98" s="11">
        <v>4</v>
      </c>
      <c r="K98" s="25" t="s">
        <v>178</v>
      </c>
      <c r="L98" s="11">
        <v>5</v>
      </c>
      <c r="M98" s="24"/>
      <c r="N98" s="11"/>
      <c r="O98" s="24"/>
      <c r="P98" s="11"/>
      <c r="Q98" s="72">
        <f>SUM(F106,D106,H106,J106,L106,N106,P106)</f>
        <v>23</v>
      </c>
    </row>
    <row r="99" spans="2:17" ht="102">
      <c r="B99" s="9"/>
      <c r="C99" s="28" t="s">
        <v>179</v>
      </c>
      <c r="D99" s="11">
        <v>4</v>
      </c>
      <c r="E99" s="12" t="s">
        <v>180</v>
      </c>
      <c r="F99" s="11"/>
      <c r="G99" s="12" t="s">
        <v>180</v>
      </c>
      <c r="H99" s="11"/>
      <c r="I99" s="12" t="s">
        <v>180</v>
      </c>
      <c r="J99" s="11"/>
      <c r="K99" s="12"/>
      <c r="L99" s="11"/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6</v>
      </c>
      <c r="E106" s="16"/>
      <c r="F106" s="15">
        <f>SUM(F98:F105)</f>
        <v>3</v>
      </c>
      <c r="G106" s="16"/>
      <c r="H106" s="15">
        <f>SUM(H98:H105)</f>
        <v>5</v>
      </c>
      <c r="I106" s="16"/>
      <c r="J106" s="15">
        <f>SUM(J98:J105)</f>
        <v>4</v>
      </c>
      <c r="K106" s="16"/>
      <c r="L106" s="15">
        <f>SUM(L98:L105)</f>
        <v>5</v>
      </c>
      <c r="M106" s="16"/>
      <c r="N106" s="15">
        <f>SUM(N98:N105)</f>
        <v>0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B7ED-8741-ED40-9A10-F6505A3C273A}">
  <dimension ref="B2:Q106"/>
  <sheetViews>
    <sheetView topLeftCell="A38" workbookViewId="0">
      <selection activeCell="I56" sqref="I56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181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27</v>
      </c>
      <c r="D9" s="69"/>
      <c r="E9" s="69">
        <v>28</v>
      </c>
      <c r="F9" s="69"/>
      <c r="G9" s="69">
        <v>29</v>
      </c>
      <c r="H9" s="69"/>
      <c r="I9" s="69">
        <v>30</v>
      </c>
      <c r="J9" s="69"/>
      <c r="K9" s="70">
        <v>31</v>
      </c>
      <c r="L9" s="71"/>
      <c r="M9" s="83">
        <v>1</v>
      </c>
      <c r="N9" s="83"/>
      <c r="O9" s="84">
        <v>2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72" customHeight="1">
      <c r="B14" s="9"/>
      <c r="C14" s="10" t="s">
        <v>182</v>
      </c>
      <c r="D14" s="11">
        <v>3</v>
      </c>
      <c r="E14" s="10" t="s">
        <v>182</v>
      </c>
      <c r="F14" s="11">
        <v>3</v>
      </c>
      <c r="G14" s="10" t="s">
        <v>123</v>
      </c>
      <c r="H14" s="11">
        <v>3</v>
      </c>
      <c r="I14" s="10" t="s">
        <v>123</v>
      </c>
      <c r="J14" s="11">
        <v>3</v>
      </c>
      <c r="K14" s="52" t="s">
        <v>123</v>
      </c>
      <c r="L14" s="11">
        <v>3</v>
      </c>
      <c r="M14" s="24"/>
      <c r="N14" s="11"/>
      <c r="O14" s="24"/>
      <c r="P14" s="11"/>
      <c r="Q14" s="72">
        <f>SUM(F22,D22,H22,J22,L22,N22,P22)</f>
        <v>25</v>
      </c>
    </row>
    <row r="15" spans="2:17" ht="35.1" customHeight="1">
      <c r="B15" s="9"/>
      <c r="C15" s="12" t="s">
        <v>123</v>
      </c>
      <c r="D15" s="11">
        <v>3</v>
      </c>
      <c r="E15" s="12" t="s">
        <v>123</v>
      </c>
      <c r="F15" s="11">
        <v>3</v>
      </c>
      <c r="G15" s="12" t="s">
        <v>183</v>
      </c>
      <c r="H15" s="11">
        <v>1</v>
      </c>
      <c r="I15" s="12"/>
      <c r="J15" s="11"/>
      <c r="K15" s="12"/>
      <c r="L15" s="11"/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 t="s">
        <v>20</v>
      </c>
      <c r="F16" s="11">
        <v>3</v>
      </c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6</v>
      </c>
      <c r="E22" s="16"/>
      <c r="F22" s="15">
        <f>SUM(F14:F21)</f>
        <v>9</v>
      </c>
      <c r="G22" s="16"/>
      <c r="H22" s="15">
        <f>SUM(H14:H21)</f>
        <v>4</v>
      </c>
      <c r="I22" s="16"/>
      <c r="J22" s="15">
        <f>SUM(J14:J21)</f>
        <v>3</v>
      </c>
      <c r="K22" s="16"/>
      <c r="L22" s="15">
        <f>SUM(L14:L21)</f>
        <v>3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2.5" customHeight="1">
      <c r="B28" s="9"/>
      <c r="C28" s="27" t="s">
        <v>184</v>
      </c>
      <c r="D28" s="11">
        <v>3</v>
      </c>
      <c r="E28" s="25" t="s">
        <v>185</v>
      </c>
      <c r="F28" s="11">
        <v>3</v>
      </c>
      <c r="G28" s="25" t="s">
        <v>186</v>
      </c>
      <c r="H28" s="11">
        <v>1</v>
      </c>
      <c r="I28" s="25" t="s">
        <v>187</v>
      </c>
      <c r="J28" s="11">
        <v>4</v>
      </c>
      <c r="K28" s="25" t="s">
        <v>188</v>
      </c>
      <c r="L28" s="11">
        <v>1</v>
      </c>
      <c r="M28" s="29" t="s">
        <v>189</v>
      </c>
      <c r="N28" s="11">
        <v>2</v>
      </c>
      <c r="O28" s="29" t="s">
        <v>189</v>
      </c>
      <c r="P28" s="11">
        <v>2</v>
      </c>
      <c r="Q28" s="72">
        <f>SUM(F36,D36,H36,J36,L36,N36,P36)</f>
        <v>30.15</v>
      </c>
    </row>
    <row r="29" spans="2:17" ht="96" customHeight="1">
      <c r="B29" s="9"/>
      <c r="C29" s="18" t="s">
        <v>190</v>
      </c>
      <c r="D29" s="11">
        <v>2.5</v>
      </c>
      <c r="E29" s="12" t="s">
        <v>190</v>
      </c>
      <c r="F29" s="11">
        <v>2</v>
      </c>
      <c r="G29" s="26" t="s">
        <v>191</v>
      </c>
      <c r="H29" s="11" t="s">
        <v>192</v>
      </c>
      <c r="I29" s="26"/>
      <c r="J29" s="11"/>
      <c r="K29" s="26" t="s">
        <v>193</v>
      </c>
      <c r="L29" s="11">
        <v>3.5</v>
      </c>
      <c r="M29" s="12"/>
      <c r="N29" s="11"/>
      <c r="O29" s="12"/>
      <c r="P29" s="11"/>
      <c r="Q29" s="73"/>
    </row>
    <row r="30" spans="2:17" ht="64.5" customHeight="1">
      <c r="B30" s="9"/>
      <c r="C30" s="17"/>
      <c r="D30" s="11"/>
      <c r="E30" s="32" t="s">
        <v>194</v>
      </c>
      <c r="F30" s="11">
        <v>1</v>
      </c>
      <c r="G30" s="32" t="s">
        <v>195</v>
      </c>
      <c r="H30" s="11">
        <v>0.15</v>
      </c>
      <c r="I30" s="13"/>
      <c r="J30" s="11"/>
      <c r="K30" s="32" t="s">
        <v>196</v>
      </c>
      <c r="L30" s="11">
        <v>2</v>
      </c>
      <c r="M30" s="24"/>
      <c r="N30" s="11"/>
      <c r="O30" s="24"/>
      <c r="P30" s="11"/>
      <c r="Q30" s="73"/>
    </row>
    <row r="31" spans="2:17" ht="77.25" customHeight="1">
      <c r="B31" s="9"/>
      <c r="C31" s="18"/>
      <c r="D31" s="11"/>
      <c r="E31" s="12"/>
      <c r="F31" s="11"/>
      <c r="G31" s="26" t="s">
        <v>197</v>
      </c>
      <c r="H31" s="11">
        <v>3</v>
      </c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5.5</v>
      </c>
      <c r="E36" s="16"/>
      <c r="F36" s="15">
        <f>SUM(F28:F35)</f>
        <v>6</v>
      </c>
      <c r="G36" s="16"/>
      <c r="H36" s="15">
        <f>SUM(H28:H35)</f>
        <v>4.1500000000000004</v>
      </c>
      <c r="I36" s="16"/>
      <c r="J36" s="15">
        <f>SUM(J28:J35)</f>
        <v>4</v>
      </c>
      <c r="K36" s="16"/>
      <c r="L36" s="15">
        <f>SUM(L28:L35)</f>
        <v>6.5</v>
      </c>
      <c r="M36" s="16"/>
      <c r="N36" s="15">
        <f>SUM(N28:N35)</f>
        <v>2</v>
      </c>
      <c r="O36" s="16"/>
      <c r="P36" s="15">
        <f>SUM(P28:P35)</f>
        <v>2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76.5" customHeight="1">
      <c r="B42" s="9"/>
      <c r="C42" s="27" t="s">
        <v>184</v>
      </c>
      <c r="D42" s="11">
        <v>3</v>
      </c>
      <c r="E42" s="25" t="s">
        <v>198</v>
      </c>
      <c r="F42" s="39">
        <v>3</v>
      </c>
      <c r="G42" s="25" t="s">
        <v>199</v>
      </c>
      <c r="H42" s="39">
        <v>2</v>
      </c>
      <c r="I42" s="25" t="s">
        <v>200</v>
      </c>
      <c r="J42" s="39">
        <v>3</v>
      </c>
      <c r="K42" s="25" t="s">
        <v>201</v>
      </c>
      <c r="L42" s="39">
        <v>3</v>
      </c>
      <c r="M42" s="29" t="s">
        <v>200</v>
      </c>
      <c r="N42" s="39">
        <v>1</v>
      </c>
      <c r="O42" s="29" t="s">
        <v>202</v>
      </c>
      <c r="P42" s="39">
        <v>4</v>
      </c>
      <c r="Q42" s="72">
        <f>SUM(F50,D50,H50,J50,L50,N50,P50)</f>
        <v>30</v>
      </c>
    </row>
    <row r="43" spans="2:17" ht="52.5" customHeight="1">
      <c r="B43" s="9"/>
      <c r="C43" s="18"/>
      <c r="D43" s="11"/>
      <c r="E43" s="26" t="s">
        <v>203</v>
      </c>
      <c r="F43" s="39">
        <v>3</v>
      </c>
      <c r="G43" s="26" t="s">
        <v>201</v>
      </c>
      <c r="H43" s="44">
        <v>3</v>
      </c>
      <c r="I43" s="26"/>
      <c r="J43" s="39"/>
      <c r="K43" s="26"/>
      <c r="L43" s="39"/>
      <c r="M43" s="26" t="s">
        <v>202</v>
      </c>
      <c r="N43" s="39">
        <v>2</v>
      </c>
      <c r="O43" s="26"/>
      <c r="P43" s="39"/>
      <c r="Q43" s="73"/>
    </row>
    <row r="44" spans="2:17" ht="48" customHeight="1">
      <c r="B44" s="9"/>
      <c r="C44" s="17"/>
      <c r="D44" s="11"/>
      <c r="E44" s="25" t="s">
        <v>201</v>
      </c>
      <c r="F44" s="39">
        <v>3</v>
      </c>
      <c r="G44" s="32"/>
      <c r="H44" s="39"/>
      <c r="I44" s="32"/>
      <c r="J44" s="39"/>
      <c r="K44" s="32"/>
      <c r="L44" s="39"/>
      <c r="M44" s="29"/>
      <c r="N44" s="39"/>
      <c r="O44" s="29"/>
      <c r="P44" s="39"/>
      <c r="Q44" s="73"/>
    </row>
    <row r="45" spans="2:17" ht="35.1" customHeight="1">
      <c r="B45" s="9"/>
      <c r="C45" s="18"/>
      <c r="D45" s="11"/>
      <c r="E45" s="26"/>
      <c r="F45" s="39"/>
      <c r="G45" s="26"/>
      <c r="H45" s="39"/>
      <c r="I45" s="26"/>
      <c r="J45" s="39"/>
      <c r="K45" s="26"/>
      <c r="L45" s="39"/>
      <c r="M45" s="26"/>
      <c r="N45" s="39"/>
      <c r="O45" s="26"/>
      <c r="P45" s="39"/>
      <c r="Q45" s="73"/>
    </row>
    <row r="46" spans="2:17" ht="35.1" customHeight="1">
      <c r="B46" s="9"/>
      <c r="C46" s="19"/>
      <c r="D46" s="11"/>
      <c r="E46" s="32"/>
      <c r="F46" s="39"/>
      <c r="G46" s="32"/>
      <c r="H46" s="39"/>
      <c r="I46" s="32"/>
      <c r="J46" s="39"/>
      <c r="K46" s="32"/>
      <c r="L46" s="39"/>
      <c r="M46" s="29"/>
      <c r="N46" s="39"/>
      <c r="O46" s="29"/>
      <c r="P46" s="39"/>
      <c r="Q46" s="73"/>
    </row>
    <row r="47" spans="2:17" ht="35.1" customHeight="1">
      <c r="B47" s="9"/>
      <c r="C47" s="18"/>
      <c r="D47" s="11"/>
      <c r="E47" s="26"/>
      <c r="F47" s="39"/>
      <c r="G47" s="26"/>
      <c r="H47" s="39"/>
      <c r="I47" s="26"/>
      <c r="J47" s="39"/>
      <c r="K47" s="26"/>
      <c r="L47" s="39"/>
      <c r="M47" s="26"/>
      <c r="N47" s="39"/>
      <c r="O47" s="26"/>
      <c r="P47" s="39"/>
      <c r="Q47" s="73"/>
    </row>
    <row r="48" spans="2:17" ht="35.1" customHeight="1">
      <c r="B48" s="9"/>
      <c r="C48" s="19"/>
      <c r="D48" s="11"/>
      <c r="E48" s="32"/>
      <c r="F48" s="39"/>
      <c r="G48" s="32"/>
      <c r="H48" s="39"/>
      <c r="I48" s="32"/>
      <c r="J48" s="39"/>
      <c r="K48" s="32"/>
      <c r="L48" s="39"/>
      <c r="M48" s="29"/>
      <c r="N48" s="39"/>
      <c r="O48" s="29"/>
      <c r="P48" s="39"/>
      <c r="Q48" s="73"/>
    </row>
    <row r="49" spans="2:17" ht="35.1" customHeight="1">
      <c r="B49" s="20"/>
      <c r="C49" s="21"/>
      <c r="D49" s="22"/>
      <c r="E49" s="40"/>
      <c r="F49" s="41"/>
      <c r="G49" s="40"/>
      <c r="H49" s="41"/>
      <c r="I49" s="40"/>
      <c r="J49" s="41"/>
      <c r="K49" s="40"/>
      <c r="L49" s="41"/>
      <c r="M49" s="26"/>
      <c r="N49" s="41"/>
      <c r="O49" s="26"/>
      <c r="P49" s="41"/>
      <c r="Q49" s="73"/>
    </row>
    <row r="50" spans="2:17" ht="26.25">
      <c r="B50" s="4" t="s">
        <v>29</v>
      </c>
      <c r="C50" s="14"/>
      <c r="D50" s="15">
        <f>SUM(D42:D49)</f>
        <v>3</v>
      </c>
      <c r="E50" s="42"/>
      <c r="F50" s="43">
        <f>SUM(F42:F49)</f>
        <v>9</v>
      </c>
      <c r="G50" s="42"/>
      <c r="H50" s="43">
        <f>SUM(H42:H49)</f>
        <v>5</v>
      </c>
      <c r="I50" s="42"/>
      <c r="J50" s="43">
        <f>SUM(J42:J49)</f>
        <v>3</v>
      </c>
      <c r="K50" s="42"/>
      <c r="L50" s="43">
        <f>SUM(L42:L49)</f>
        <v>3</v>
      </c>
      <c r="M50" s="42"/>
      <c r="N50" s="43">
        <f>SUM(N42:N49)</f>
        <v>3</v>
      </c>
      <c r="O50" s="42"/>
      <c r="P50" s="43">
        <f>SUM(P42:P49)</f>
        <v>4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204</v>
      </c>
      <c r="D56" s="11">
        <v>3</v>
      </c>
      <c r="E56" s="10" t="s">
        <v>205</v>
      </c>
      <c r="F56" s="11">
        <v>3</v>
      </c>
      <c r="G56" s="10" t="s">
        <v>206</v>
      </c>
      <c r="H56" s="11">
        <v>3</v>
      </c>
      <c r="I56" s="10" t="s">
        <v>207</v>
      </c>
      <c r="J56" s="11">
        <v>6</v>
      </c>
      <c r="K56" s="10" t="s">
        <v>123</v>
      </c>
      <c r="L56" s="11">
        <v>3</v>
      </c>
      <c r="M56" s="24" t="s">
        <v>208</v>
      </c>
      <c r="N56" s="11">
        <v>3</v>
      </c>
      <c r="O56" s="24" t="s">
        <v>209</v>
      </c>
      <c r="P56" s="11">
        <v>3</v>
      </c>
      <c r="Q56" s="72">
        <f>SUM(F64,D64,H64,J64,L64,N64,P64)</f>
        <v>27</v>
      </c>
    </row>
    <row r="57" spans="2:17" ht="35.1" customHeight="1">
      <c r="B57" s="9"/>
      <c r="C57" s="18"/>
      <c r="D57" s="11"/>
      <c r="E57" s="12" t="s">
        <v>210</v>
      </c>
      <c r="F57" s="11">
        <v>3</v>
      </c>
      <c r="G57" s="12"/>
      <c r="H57" s="11"/>
      <c r="I57" s="12"/>
      <c r="J57" s="11"/>
      <c r="K57" s="12"/>
      <c r="L57" s="11"/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3</v>
      </c>
      <c r="E64" s="16"/>
      <c r="F64" s="15">
        <f>SUM(F56:F63)</f>
        <v>6</v>
      </c>
      <c r="G64" s="16"/>
      <c r="H64" s="15">
        <f>SUM(H56:H63)</f>
        <v>3</v>
      </c>
      <c r="I64" s="16"/>
      <c r="J64" s="15">
        <f>SUM(J56:J63)</f>
        <v>6</v>
      </c>
      <c r="K64" s="16"/>
      <c r="L64" s="15">
        <f>SUM(L56:L63)</f>
        <v>3</v>
      </c>
      <c r="M64" s="16"/>
      <c r="N64" s="15">
        <f>SUM(N56:N63)</f>
        <v>3</v>
      </c>
      <c r="O64" s="16"/>
      <c r="P64" s="15">
        <f>SUM(P56:P63)</f>
        <v>3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72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73.5" customHeight="1">
      <c r="B84" s="9"/>
      <c r="C84" s="27" t="s">
        <v>184</v>
      </c>
      <c r="D84" s="11">
        <v>3</v>
      </c>
      <c r="E84" s="27" t="s">
        <v>184</v>
      </c>
      <c r="F84" s="11">
        <v>2</v>
      </c>
      <c r="G84" s="10" t="s">
        <v>211</v>
      </c>
      <c r="H84" s="11">
        <v>1.5</v>
      </c>
      <c r="I84" s="25" t="s">
        <v>187</v>
      </c>
      <c r="J84" s="11">
        <v>2</v>
      </c>
      <c r="K84" s="10" t="s">
        <v>212</v>
      </c>
      <c r="L84" s="11">
        <v>2</v>
      </c>
      <c r="M84" s="24"/>
      <c r="N84" s="11"/>
      <c r="O84" s="24"/>
      <c r="P84" s="11"/>
      <c r="Q84" s="72">
        <f>SUM(F92,D92,H92,J92,L92,N92,P92)</f>
        <v>26</v>
      </c>
    </row>
    <row r="85" spans="2:17" ht="35.1" customHeight="1">
      <c r="B85" s="9"/>
      <c r="C85" s="44" t="s">
        <v>213</v>
      </c>
      <c r="D85" s="11">
        <v>2</v>
      </c>
      <c r="E85" s="12" t="s">
        <v>203</v>
      </c>
      <c r="F85" s="11">
        <v>3</v>
      </c>
      <c r="G85" s="12" t="s">
        <v>214</v>
      </c>
      <c r="H85" s="11">
        <v>0.5</v>
      </c>
      <c r="I85" s="12" t="s">
        <v>215</v>
      </c>
      <c r="J85" s="11">
        <v>2</v>
      </c>
      <c r="K85" s="12" t="s">
        <v>174</v>
      </c>
      <c r="L85" s="11">
        <v>1</v>
      </c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3" t="s">
        <v>101</v>
      </c>
      <c r="H86" s="11">
        <v>2</v>
      </c>
      <c r="I86" s="13" t="s">
        <v>216</v>
      </c>
      <c r="J86" s="11">
        <v>3</v>
      </c>
      <c r="K86" s="13" t="s">
        <v>217</v>
      </c>
      <c r="L86" s="11">
        <v>2</v>
      </c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5</v>
      </c>
      <c r="E92" s="16"/>
      <c r="F92" s="15">
        <f>SUM(F84:F91)</f>
        <v>5</v>
      </c>
      <c r="G92" s="16"/>
      <c r="H92" s="15">
        <f>SUM(H84:H91)</f>
        <v>4</v>
      </c>
      <c r="I92" s="16"/>
      <c r="J92" s="15">
        <f>SUM(J84:J91)</f>
        <v>7</v>
      </c>
      <c r="K92" s="16"/>
      <c r="L92" s="15">
        <f>SUM(L84:L91)</f>
        <v>5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27.5">
      <c r="B98" s="9"/>
      <c r="C98" s="27" t="s">
        <v>218</v>
      </c>
      <c r="D98" s="11">
        <v>3</v>
      </c>
      <c r="E98" s="25" t="s">
        <v>219</v>
      </c>
      <c r="F98" s="11">
        <v>4</v>
      </c>
      <c r="G98" s="10" t="s">
        <v>220</v>
      </c>
      <c r="H98" s="11">
        <v>0.5</v>
      </c>
      <c r="I98" s="25" t="s">
        <v>221</v>
      </c>
      <c r="J98" s="11">
        <v>5</v>
      </c>
      <c r="K98" s="25" t="s">
        <v>221</v>
      </c>
      <c r="L98" s="11">
        <v>5</v>
      </c>
      <c r="M98" s="29" t="s">
        <v>222</v>
      </c>
      <c r="N98" s="11">
        <v>2</v>
      </c>
      <c r="O98" s="24"/>
      <c r="P98" s="11"/>
      <c r="Q98" s="72">
        <f>SUM(F106,D106,H106,J106,L106,N106,P106)</f>
        <v>26</v>
      </c>
    </row>
    <row r="99" spans="2:17" ht="51">
      <c r="B99" s="9"/>
      <c r="C99" s="18"/>
      <c r="D99" s="11"/>
      <c r="E99" s="12"/>
      <c r="F99" s="11"/>
      <c r="G99" s="26" t="s">
        <v>223</v>
      </c>
      <c r="H99" s="11">
        <v>1</v>
      </c>
      <c r="I99" s="12"/>
      <c r="J99" s="11"/>
      <c r="K99" s="12"/>
      <c r="L99" s="11"/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 t="s">
        <v>224</v>
      </c>
      <c r="H100" s="11">
        <v>2.5</v>
      </c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 t="s">
        <v>225</v>
      </c>
      <c r="H101" s="11">
        <v>3</v>
      </c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3</v>
      </c>
      <c r="E106" s="16"/>
      <c r="F106" s="15">
        <f>SUM(F98:F105)</f>
        <v>4</v>
      </c>
      <c r="G106" s="16"/>
      <c r="H106" s="15">
        <f>SUM(H98:H105)</f>
        <v>7</v>
      </c>
      <c r="I106" s="16"/>
      <c r="J106" s="15">
        <f>SUM(J98:J105)</f>
        <v>5</v>
      </c>
      <c r="K106" s="16"/>
      <c r="L106" s="15">
        <f>SUM(L98:L105)</f>
        <v>5</v>
      </c>
      <c r="M106" s="16"/>
      <c r="N106" s="15">
        <f>SUM(N98:N105)</f>
        <v>2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355C-7189-6C4E-9C77-FF0C72CBCD3E}">
  <dimension ref="B2:Q106"/>
  <sheetViews>
    <sheetView topLeftCell="A39" workbookViewId="0">
      <selection activeCell="H63" sqref="H63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226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3</v>
      </c>
      <c r="D9" s="69"/>
      <c r="E9" s="69">
        <v>4</v>
      </c>
      <c r="F9" s="69"/>
      <c r="G9" s="69">
        <v>5</v>
      </c>
      <c r="H9" s="69"/>
      <c r="I9" s="69">
        <v>6</v>
      </c>
      <c r="J9" s="69"/>
      <c r="K9" s="70">
        <v>7</v>
      </c>
      <c r="L9" s="71"/>
      <c r="M9" s="83">
        <v>8</v>
      </c>
      <c r="N9" s="83"/>
      <c r="O9" s="84">
        <v>9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57" customHeight="1">
      <c r="B14" s="9"/>
      <c r="C14" s="10" t="s">
        <v>123</v>
      </c>
      <c r="D14" s="11">
        <v>3</v>
      </c>
      <c r="E14" s="10" t="s">
        <v>123</v>
      </c>
      <c r="F14" s="11">
        <v>3</v>
      </c>
      <c r="G14" s="10" t="s">
        <v>123</v>
      </c>
      <c r="H14" s="11">
        <v>3</v>
      </c>
      <c r="I14" s="10" t="s">
        <v>152</v>
      </c>
      <c r="J14" s="11">
        <v>2</v>
      </c>
      <c r="K14" s="25" t="s">
        <v>227</v>
      </c>
      <c r="L14" s="11">
        <v>8</v>
      </c>
      <c r="M14" s="24"/>
      <c r="N14" s="11"/>
      <c r="O14" s="24"/>
      <c r="P14" s="11"/>
      <c r="Q14" s="72">
        <f>SUM(F22,D22,H22,J22,L22,N22,P22)</f>
        <v>31</v>
      </c>
    </row>
    <row r="15" spans="2:17" ht="60" customHeight="1">
      <c r="B15" s="9"/>
      <c r="C15" s="12" t="s">
        <v>22</v>
      </c>
      <c r="D15" s="11">
        <v>1</v>
      </c>
      <c r="E15" s="12" t="s">
        <v>22</v>
      </c>
      <c r="F15" s="11">
        <v>1</v>
      </c>
      <c r="G15" s="26" t="s">
        <v>228</v>
      </c>
      <c r="H15" s="11">
        <v>2</v>
      </c>
      <c r="I15" s="12"/>
      <c r="J15" s="11"/>
      <c r="K15" s="26"/>
      <c r="L15" s="11"/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 t="s">
        <v>182</v>
      </c>
      <c r="F16" s="11">
        <v>2</v>
      </c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 t="s">
        <v>229</v>
      </c>
      <c r="F17" s="11">
        <v>6</v>
      </c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4</v>
      </c>
      <c r="E22" s="16"/>
      <c r="F22" s="15">
        <f>SUM(F14:F21)</f>
        <v>12</v>
      </c>
      <c r="G22" s="16"/>
      <c r="H22" s="15">
        <f>SUM(H14:H21)</f>
        <v>5</v>
      </c>
      <c r="I22" s="16"/>
      <c r="J22" s="15">
        <f>SUM(J14:J21)</f>
        <v>2</v>
      </c>
      <c r="K22" s="16"/>
      <c r="L22" s="15">
        <f>SUM(L14:L21)</f>
        <v>8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8.5" customHeight="1">
      <c r="B28" s="9"/>
      <c r="C28" s="27" t="s">
        <v>230</v>
      </c>
      <c r="D28" s="11">
        <v>4</v>
      </c>
      <c r="E28" s="25" t="s">
        <v>231</v>
      </c>
      <c r="F28" s="11">
        <v>1</v>
      </c>
      <c r="G28" s="25" t="s">
        <v>232</v>
      </c>
      <c r="H28" s="11">
        <v>2</v>
      </c>
      <c r="I28" s="25" t="s">
        <v>233</v>
      </c>
      <c r="J28" s="11">
        <v>3</v>
      </c>
      <c r="K28" s="25" t="s">
        <v>234</v>
      </c>
      <c r="L28" s="11">
        <v>1.5</v>
      </c>
      <c r="M28" s="24"/>
      <c r="N28" s="11"/>
      <c r="O28" s="24"/>
      <c r="P28" s="11"/>
      <c r="Q28" s="72">
        <f>SUM(F36,D36,H36,J36,L36,N36,P36)</f>
        <v>30</v>
      </c>
    </row>
    <row r="29" spans="2:17" ht="64.5" customHeight="1">
      <c r="B29" s="9"/>
      <c r="C29" s="28" t="s">
        <v>235</v>
      </c>
      <c r="D29" s="11">
        <v>1</v>
      </c>
      <c r="E29" s="12" t="s">
        <v>236</v>
      </c>
      <c r="F29" s="11">
        <v>1.5</v>
      </c>
      <c r="G29" s="26" t="s">
        <v>237</v>
      </c>
      <c r="H29" s="11">
        <v>2</v>
      </c>
      <c r="I29" s="12"/>
      <c r="J29" s="11"/>
      <c r="K29" s="26" t="s">
        <v>231</v>
      </c>
      <c r="L29" s="11">
        <v>2</v>
      </c>
      <c r="M29" s="12"/>
      <c r="N29" s="11"/>
      <c r="O29" s="12"/>
      <c r="P29" s="11"/>
      <c r="Q29" s="73"/>
    </row>
    <row r="30" spans="2:17" ht="82.5" customHeight="1">
      <c r="B30" s="9"/>
      <c r="C30" s="27" t="s">
        <v>238</v>
      </c>
      <c r="D30" s="11">
        <v>2.5</v>
      </c>
      <c r="E30" s="32" t="s">
        <v>239</v>
      </c>
      <c r="F30" s="11">
        <v>2</v>
      </c>
      <c r="G30" s="13" t="s">
        <v>175</v>
      </c>
      <c r="H30" s="11">
        <v>2</v>
      </c>
      <c r="I30" s="13"/>
      <c r="J30" s="11"/>
      <c r="K30" s="13"/>
      <c r="L30" s="11"/>
      <c r="M30" s="24"/>
      <c r="N30" s="11"/>
      <c r="O30" s="24"/>
      <c r="P30" s="11"/>
      <c r="Q30" s="73"/>
    </row>
    <row r="31" spans="2:17" ht="69.75" customHeight="1">
      <c r="B31" s="9"/>
      <c r="C31" s="28" t="s">
        <v>240</v>
      </c>
      <c r="D31" s="11">
        <v>1</v>
      </c>
      <c r="E31" s="26" t="s">
        <v>241</v>
      </c>
      <c r="F31" s="11">
        <v>2</v>
      </c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57.75" customHeight="1">
      <c r="B32" s="9"/>
      <c r="C32" s="19"/>
      <c r="D32" s="11"/>
      <c r="E32" s="32" t="s">
        <v>242</v>
      </c>
      <c r="F32" s="11">
        <v>0.5</v>
      </c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92.25" customHeight="1">
      <c r="B33" s="9"/>
      <c r="C33" s="18"/>
      <c r="D33" s="11"/>
      <c r="E33" s="26" t="s">
        <v>243</v>
      </c>
      <c r="F33" s="11">
        <v>2</v>
      </c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8.5</v>
      </c>
      <c r="E36" s="16"/>
      <c r="F36" s="15">
        <f>SUM(F28:F35)</f>
        <v>9</v>
      </c>
      <c r="G36" s="16"/>
      <c r="H36" s="15">
        <f>SUM(H28:H35)</f>
        <v>6</v>
      </c>
      <c r="I36" s="16"/>
      <c r="J36" s="15">
        <f>SUM(J28:J35)</f>
        <v>3</v>
      </c>
      <c r="K36" s="16"/>
      <c r="L36" s="15">
        <f>SUM(L28:L35)</f>
        <v>3.5</v>
      </c>
      <c r="M36" s="16"/>
      <c r="N36" s="15">
        <f>SUM(N28:N35)</f>
        <v>0</v>
      </c>
      <c r="O36" s="16"/>
      <c r="P36" s="15">
        <f>SUM(P28:P35)</f>
        <v>0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s="46" customFormat="1" ht="35.1" customHeight="1">
      <c r="B42" s="45"/>
      <c r="C42" s="27" t="s">
        <v>123</v>
      </c>
      <c r="D42" s="39">
        <v>3</v>
      </c>
      <c r="E42" s="25" t="s">
        <v>229</v>
      </c>
      <c r="F42" s="39">
        <v>6</v>
      </c>
      <c r="G42" s="25" t="s">
        <v>123</v>
      </c>
      <c r="H42" s="39">
        <v>3</v>
      </c>
      <c r="I42" s="25" t="s">
        <v>123</v>
      </c>
      <c r="J42" s="39">
        <v>3</v>
      </c>
      <c r="K42" s="25" t="s">
        <v>244</v>
      </c>
      <c r="L42" s="39">
        <v>2</v>
      </c>
      <c r="M42" s="29"/>
      <c r="N42" s="39"/>
      <c r="O42" s="29"/>
      <c r="P42" s="39"/>
      <c r="Q42" s="115">
        <f>SUM(F50,D50,H50,J50,L50,N50,P50)</f>
        <v>28</v>
      </c>
    </row>
    <row r="43" spans="2:17" s="46" customFormat="1" ht="66" customHeight="1">
      <c r="B43" s="45"/>
      <c r="C43" s="28"/>
      <c r="D43" s="39"/>
      <c r="E43" s="26" t="s">
        <v>123</v>
      </c>
      <c r="F43" s="39">
        <v>3</v>
      </c>
      <c r="G43" s="26"/>
      <c r="H43" s="39"/>
      <c r="I43" s="26" t="s">
        <v>245</v>
      </c>
      <c r="J43" s="39">
        <v>3</v>
      </c>
      <c r="K43" s="26" t="s">
        <v>246</v>
      </c>
      <c r="L43" s="39">
        <v>5</v>
      </c>
      <c r="M43" s="26"/>
      <c r="N43" s="39"/>
      <c r="O43" s="26"/>
      <c r="P43" s="39"/>
      <c r="Q43" s="116"/>
    </row>
    <row r="44" spans="2:17" s="46" customFormat="1" ht="35.1" customHeight="1">
      <c r="B44" s="45"/>
      <c r="C44" s="27"/>
      <c r="D44" s="39"/>
      <c r="E44" s="32"/>
      <c r="F44" s="39"/>
      <c r="G44" s="32"/>
      <c r="H44" s="39"/>
      <c r="I44" s="32"/>
      <c r="J44" s="39"/>
      <c r="K44" s="32"/>
      <c r="L44" s="39"/>
      <c r="M44" s="29"/>
      <c r="N44" s="39"/>
      <c r="O44" s="29"/>
      <c r="P44" s="39"/>
      <c r="Q44" s="116"/>
    </row>
    <row r="45" spans="2:17" s="46" customFormat="1" ht="35.1" customHeight="1">
      <c r="B45" s="45"/>
      <c r="C45" s="28"/>
      <c r="D45" s="39"/>
      <c r="E45" s="26"/>
      <c r="F45" s="39"/>
      <c r="G45" s="26"/>
      <c r="H45" s="39"/>
      <c r="I45" s="26"/>
      <c r="J45" s="39"/>
      <c r="K45" s="26"/>
      <c r="L45" s="39"/>
      <c r="M45" s="26"/>
      <c r="N45" s="39"/>
      <c r="O45" s="26"/>
      <c r="P45" s="39"/>
      <c r="Q45" s="116"/>
    </row>
    <row r="46" spans="2:17" s="46" customFormat="1" ht="35.1" customHeight="1">
      <c r="B46" s="45"/>
      <c r="C46" s="47"/>
      <c r="D46" s="39"/>
      <c r="E46" s="32"/>
      <c r="F46" s="39"/>
      <c r="G46" s="32"/>
      <c r="H46" s="39"/>
      <c r="I46" s="32"/>
      <c r="J46" s="39"/>
      <c r="K46" s="32"/>
      <c r="L46" s="39"/>
      <c r="M46" s="29"/>
      <c r="N46" s="39"/>
      <c r="O46" s="29"/>
      <c r="P46" s="39"/>
      <c r="Q46" s="116"/>
    </row>
    <row r="47" spans="2:17" s="46" customFormat="1" ht="35.1" customHeight="1">
      <c r="B47" s="45"/>
      <c r="C47" s="28"/>
      <c r="D47" s="39"/>
      <c r="E47" s="26"/>
      <c r="F47" s="39"/>
      <c r="G47" s="26"/>
      <c r="H47" s="39"/>
      <c r="I47" s="26"/>
      <c r="J47" s="39"/>
      <c r="K47" s="26"/>
      <c r="L47" s="39"/>
      <c r="M47" s="26"/>
      <c r="N47" s="39"/>
      <c r="O47" s="26"/>
      <c r="P47" s="39"/>
      <c r="Q47" s="116"/>
    </row>
    <row r="48" spans="2:17" s="46" customFormat="1" ht="35.1" customHeight="1">
      <c r="B48" s="45"/>
      <c r="C48" s="47"/>
      <c r="D48" s="39"/>
      <c r="E48" s="32"/>
      <c r="F48" s="39"/>
      <c r="G48" s="32"/>
      <c r="H48" s="39"/>
      <c r="I48" s="32"/>
      <c r="J48" s="39"/>
      <c r="K48" s="32"/>
      <c r="L48" s="39"/>
      <c r="M48" s="29"/>
      <c r="N48" s="39"/>
      <c r="O48" s="29"/>
      <c r="P48" s="39"/>
      <c r="Q48" s="116"/>
    </row>
    <row r="49" spans="2:17" s="46" customFormat="1" ht="35.1" customHeight="1">
      <c r="B49" s="48"/>
      <c r="C49" s="49"/>
      <c r="D49" s="41"/>
      <c r="E49" s="40"/>
      <c r="F49" s="41"/>
      <c r="G49" s="40"/>
      <c r="H49" s="41"/>
      <c r="I49" s="40"/>
      <c r="J49" s="41"/>
      <c r="K49" s="40"/>
      <c r="L49" s="41"/>
      <c r="M49" s="26"/>
      <c r="N49" s="41"/>
      <c r="O49" s="26"/>
      <c r="P49" s="41"/>
      <c r="Q49" s="116"/>
    </row>
    <row r="50" spans="2:17" s="46" customFormat="1" ht="26.25">
      <c r="B50" s="50" t="s">
        <v>29</v>
      </c>
      <c r="C50" s="51"/>
      <c r="D50" s="43">
        <f>SUM(D42:D49)</f>
        <v>3</v>
      </c>
      <c r="E50" s="42"/>
      <c r="F50" s="43">
        <f>SUM(F42:F49)</f>
        <v>9</v>
      </c>
      <c r="G50" s="42"/>
      <c r="H50" s="43">
        <f>SUM(H42:H49)</f>
        <v>3</v>
      </c>
      <c r="I50" s="42"/>
      <c r="J50" s="43">
        <f>SUM(J42:J49)</f>
        <v>6</v>
      </c>
      <c r="K50" s="42"/>
      <c r="L50" s="43">
        <f>SUM(L42:L49)</f>
        <v>7</v>
      </c>
      <c r="M50" s="42"/>
      <c r="N50" s="43">
        <f>SUM(N42:N49)</f>
        <v>0</v>
      </c>
      <c r="O50" s="42"/>
      <c r="P50" s="43">
        <f>SUM(P42:P49)</f>
        <v>0</v>
      </c>
      <c r="Q50" s="117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247</v>
      </c>
      <c r="D56" s="11">
        <v>4</v>
      </c>
      <c r="E56" s="10" t="s">
        <v>123</v>
      </c>
      <c r="F56" s="11">
        <v>4</v>
      </c>
      <c r="G56" s="10" t="s">
        <v>123</v>
      </c>
      <c r="H56" s="11">
        <v>4</v>
      </c>
      <c r="I56" s="10" t="s">
        <v>248</v>
      </c>
      <c r="J56" s="11">
        <v>4</v>
      </c>
      <c r="K56" s="10" t="s">
        <v>249</v>
      </c>
      <c r="L56" s="11">
        <v>8</v>
      </c>
      <c r="M56" s="24"/>
      <c r="N56" s="11"/>
      <c r="O56" s="24"/>
      <c r="P56" s="11"/>
      <c r="Q56" s="72">
        <f>SUM(F64,D64,H64,J64,L64,N64,P64)</f>
        <v>28</v>
      </c>
    </row>
    <row r="57" spans="2:17" ht="35.1" customHeight="1">
      <c r="B57" s="9"/>
      <c r="C57" s="18"/>
      <c r="D57" s="11"/>
      <c r="E57" s="12" t="s">
        <v>250</v>
      </c>
      <c r="F57" s="11">
        <v>1</v>
      </c>
      <c r="G57" s="12" t="s">
        <v>251</v>
      </c>
      <c r="H57" s="11">
        <v>3</v>
      </c>
      <c r="I57" s="12"/>
      <c r="J57" s="11"/>
      <c r="K57" s="12"/>
      <c r="L57" s="11"/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5</v>
      </c>
      <c r="G64" s="16"/>
      <c r="H64" s="15">
        <f>SUM(H56:H63)</f>
        <v>7</v>
      </c>
      <c r="I64" s="16"/>
      <c r="J64" s="15">
        <f>SUM(J56:J63)</f>
        <v>4</v>
      </c>
      <c r="K64" s="16"/>
      <c r="L64" s="15">
        <f>SUM(L56:L63)</f>
        <v>8</v>
      </c>
      <c r="M64" s="16"/>
      <c r="N64" s="15">
        <f>SUM(N56:N63)</f>
        <v>0</v>
      </c>
      <c r="O64" s="16"/>
      <c r="P64" s="15">
        <f>SUM(P56:P63)</f>
        <v>0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72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27" t="s">
        <v>230</v>
      </c>
      <c r="D84" s="11">
        <v>3</v>
      </c>
      <c r="E84" s="12" t="s">
        <v>252</v>
      </c>
      <c r="F84" s="11">
        <v>2</v>
      </c>
      <c r="G84" s="25" t="s">
        <v>232</v>
      </c>
      <c r="H84" s="11">
        <v>2</v>
      </c>
      <c r="I84" s="25" t="s">
        <v>231</v>
      </c>
      <c r="J84" s="11">
        <v>2</v>
      </c>
      <c r="K84" s="25" t="s">
        <v>234</v>
      </c>
      <c r="L84" s="11">
        <v>3</v>
      </c>
      <c r="M84" s="24"/>
      <c r="N84" s="11"/>
      <c r="O84" s="24"/>
      <c r="P84" s="11"/>
      <c r="Q84" s="72">
        <f>SUM(F92,D92,H92,J92,L92,N92,P92)</f>
        <v>34.5</v>
      </c>
    </row>
    <row r="85" spans="2:17" ht="35.1" customHeight="1">
      <c r="B85" s="9"/>
      <c r="C85" s="28" t="s">
        <v>253</v>
      </c>
      <c r="D85" s="11">
        <v>3</v>
      </c>
      <c r="E85" s="32" t="s">
        <v>239</v>
      </c>
      <c r="F85" s="11">
        <v>2</v>
      </c>
      <c r="G85" s="26" t="s">
        <v>237</v>
      </c>
      <c r="H85" s="11">
        <v>4</v>
      </c>
      <c r="I85" s="12" t="s">
        <v>174</v>
      </c>
      <c r="J85" s="11">
        <v>1</v>
      </c>
      <c r="K85" s="26" t="s">
        <v>249</v>
      </c>
      <c r="L85" s="11">
        <v>8</v>
      </c>
      <c r="M85" s="12"/>
      <c r="N85" s="11"/>
      <c r="O85" s="12"/>
      <c r="P85" s="11"/>
      <c r="Q85" s="73"/>
    </row>
    <row r="86" spans="2:17" ht="35.1" customHeight="1">
      <c r="B86" s="9"/>
      <c r="C86" s="27"/>
      <c r="D86" s="11"/>
      <c r="E86" s="26" t="s">
        <v>241</v>
      </c>
      <c r="F86" s="11">
        <v>2</v>
      </c>
      <c r="G86" s="13" t="s">
        <v>175</v>
      </c>
      <c r="H86" s="11">
        <v>1</v>
      </c>
      <c r="I86" s="13"/>
      <c r="J86" s="11"/>
      <c r="K86" s="13"/>
      <c r="L86" s="11"/>
      <c r="M86" s="24"/>
      <c r="N86" s="11"/>
      <c r="O86" s="24"/>
      <c r="P86" s="11"/>
      <c r="Q86" s="73"/>
    </row>
    <row r="87" spans="2:17" ht="35.1" customHeight="1">
      <c r="B87" s="9"/>
      <c r="C87" s="28"/>
      <c r="D87" s="11"/>
      <c r="E87" s="32" t="s">
        <v>242</v>
      </c>
      <c r="F87" s="11">
        <v>0.5</v>
      </c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26" t="s">
        <v>243</v>
      </c>
      <c r="F88" s="11">
        <v>1</v>
      </c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26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6</v>
      </c>
      <c r="E92" s="16"/>
      <c r="F92" s="15">
        <f>SUM(F84:F91)</f>
        <v>7.5</v>
      </c>
      <c r="G92" s="16"/>
      <c r="H92" s="15">
        <f>SUM(H84:H91)</f>
        <v>7</v>
      </c>
      <c r="I92" s="16"/>
      <c r="J92" s="15">
        <f>SUM(J84:J91)</f>
        <v>3</v>
      </c>
      <c r="K92" s="16"/>
      <c r="L92" s="15">
        <f>SUM(L84:L91)</f>
        <v>11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90.75" customHeight="1">
      <c r="B98" s="9"/>
      <c r="C98" s="25" t="s">
        <v>221</v>
      </c>
      <c r="D98" s="11">
        <v>4</v>
      </c>
      <c r="E98" s="25" t="s">
        <v>221</v>
      </c>
      <c r="F98" s="11">
        <v>4.5</v>
      </c>
      <c r="G98" s="25" t="s">
        <v>254</v>
      </c>
      <c r="H98" s="11">
        <v>3.5</v>
      </c>
      <c r="I98" s="25" t="s">
        <v>254</v>
      </c>
      <c r="J98" s="11">
        <v>6</v>
      </c>
      <c r="K98" s="25" t="s">
        <v>254</v>
      </c>
      <c r="L98" s="11">
        <v>4</v>
      </c>
      <c r="M98" s="24"/>
      <c r="N98" s="11"/>
      <c r="O98" s="24"/>
      <c r="P98" s="11"/>
      <c r="Q98" s="72">
        <f>SUM(F106,D106,H106,J106,L106,N106,P106)</f>
        <v>25</v>
      </c>
    </row>
    <row r="99" spans="2:17" ht="51">
      <c r="B99" s="9"/>
      <c r="C99" s="18"/>
      <c r="D99" s="11"/>
      <c r="E99" s="12"/>
      <c r="F99" s="11"/>
      <c r="G99" s="12" t="s">
        <v>255</v>
      </c>
      <c r="H99" s="11">
        <v>1</v>
      </c>
      <c r="I99" s="12"/>
      <c r="J99" s="11"/>
      <c r="K99" s="25" t="s">
        <v>256</v>
      </c>
      <c r="L99" s="11">
        <v>2</v>
      </c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25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4.5</v>
      </c>
      <c r="G106" s="16"/>
      <c r="H106" s="15">
        <f>SUM(H98:H105)</f>
        <v>4.5</v>
      </c>
      <c r="I106" s="16"/>
      <c r="J106" s="15">
        <f>SUM(J98:J105)</f>
        <v>6</v>
      </c>
      <c r="K106" s="16"/>
      <c r="L106" s="15">
        <f>SUM(L98:L105)</f>
        <v>6</v>
      </c>
      <c r="M106" s="16"/>
      <c r="N106" s="15">
        <f>SUM(N98:N105)</f>
        <v>0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1104-2318-9147-94DC-C8996E43EF09}">
  <dimension ref="B2:Q106"/>
  <sheetViews>
    <sheetView topLeftCell="P32" workbookViewId="0">
      <selection activeCell="H42" sqref="H42"/>
    </sheetView>
  </sheetViews>
  <sheetFormatPr defaultColWidth="11" defaultRowHeight="27"/>
  <cols>
    <col min="1" max="1" width="11" style="6"/>
    <col min="2" max="2" width="15.375" style="6" customWidth="1"/>
    <col min="3" max="3" width="54.875" style="6" bestFit="1" customWidth="1"/>
    <col min="4" max="4" width="17.375" style="6" bestFit="1" customWidth="1"/>
    <col min="5" max="5" width="54.875" style="6" bestFit="1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257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10</v>
      </c>
      <c r="D9" s="69"/>
      <c r="E9" s="69">
        <v>11</v>
      </c>
      <c r="F9" s="69"/>
      <c r="G9" s="69">
        <v>12</v>
      </c>
      <c r="H9" s="69"/>
      <c r="I9" s="69">
        <v>13</v>
      </c>
      <c r="J9" s="69"/>
      <c r="K9" s="70">
        <v>14</v>
      </c>
      <c r="L9" s="71"/>
      <c r="M9" s="83">
        <v>15</v>
      </c>
      <c r="N9" s="83"/>
      <c r="O9" s="84">
        <v>16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123</v>
      </c>
      <c r="D14" s="11">
        <v>3</v>
      </c>
      <c r="E14" s="10" t="s">
        <v>123</v>
      </c>
      <c r="F14" s="11">
        <v>3</v>
      </c>
      <c r="G14" s="10" t="s">
        <v>258</v>
      </c>
      <c r="H14" s="11">
        <v>2</v>
      </c>
      <c r="I14" s="10" t="s">
        <v>258</v>
      </c>
      <c r="J14" s="11">
        <v>2</v>
      </c>
      <c r="K14" s="10" t="s">
        <v>123</v>
      </c>
      <c r="L14" s="11">
        <v>3</v>
      </c>
      <c r="M14" s="24" t="s">
        <v>258</v>
      </c>
      <c r="N14" s="11">
        <v>2</v>
      </c>
      <c r="O14" s="24" t="s">
        <v>258</v>
      </c>
      <c r="P14" s="11">
        <v>2</v>
      </c>
      <c r="Q14" s="72">
        <f>SUM(F22,D22,H22,J22,L22,N22,P22)</f>
        <v>20</v>
      </c>
    </row>
    <row r="15" spans="2:17" ht="67.5" customHeight="1">
      <c r="B15" s="9"/>
      <c r="C15" s="12" t="s">
        <v>259</v>
      </c>
      <c r="D15" s="11">
        <v>1</v>
      </c>
      <c r="E15" s="12" t="s">
        <v>20</v>
      </c>
      <c r="F15" s="11">
        <v>0.5</v>
      </c>
      <c r="G15" s="12"/>
      <c r="H15" s="11"/>
      <c r="I15" s="12"/>
      <c r="J15" s="11"/>
      <c r="K15" s="26" t="s">
        <v>260</v>
      </c>
      <c r="L15" s="11">
        <v>1.5</v>
      </c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4</v>
      </c>
      <c r="E22" s="16"/>
      <c r="F22" s="15">
        <f>SUM(F14:F21)</f>
        <v>3.5</v>
      </c>
      <c r="G22" s="16"/>
      <c r="H22" s="15">
        <f>SUM(H14:H21)</f>
        <v>2</v>
      </c>
      <c r="I22" s="16"/>
      <c r="J22" s="15">
        <f>SUM(J14:J21)</f>
        <v>2</v>
      </c>
      <c r="K22" s="16"/>
      <c r="L22" s="15">
        <f>SUM(L14:L21)</f>
        <v>4.5</v>
      </c>
      <c r="M22" s="16"/>
      <c r="N22" s="15">
        <f>SUM(N14:N21)</f>
        <v>2</v>
      </c>
      <c r="O22" s="16"/>
      <c r="P22" s="15">
        <f>SUM(P14:P21)</f>
        <v>2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60.75" customHeight="1">
      <c r="B28" s="9"/>
      <c r="C28" s="17" t="s">
        <v>261</v>
      </c>
      <c r="D28" s="11">
        <v>4</v>
      </c>
      <c r="E28" s="10" t="s">
        <v>262</v>
      </c>
      <c r="F28" s="11">
        <v>4</v>
      </c>
      <c r="G28" s="25" t="s">
        <v>263</v>
      </c>
      <c r="H28" s="11">
        <v>1</v>
      </c>
      <c r="I28" s="25" t="s">
        <v>264</v>
      </c>
      <c r="J28" s="11">
        <v>3</v>
      </c>
      <c r="K28" s="25" t="s">
        <v>265</v>
      </c>
      <c r="L28" s="11">
        <v>1</v>
      </c>
      <c r="M28" s="24"/>
      <c r="N28" s="11"/>
      <c r="O28" s="24"/>
      <c r="P28" s="11"/>
      <c r="Q28" s="72">
        <f>SUM(F36,D36,H36,J36,L36,N36,P36)</f>
        <v>21</v>
      </c>
    </row>
    <row r="29" spans="2:17" ht="78" customHeight="1">
      <c r="B29" s="9"/>
      <c r="C29" s="18"/>
      <c r="D29" s="11"/>
      <c r="E29" s="12" t="s">
        <v>266</v>
      </c>
      <c r="F29" s="11">
        <v>0.5</v>
      </c>
      <c r="G29" s="53" t="s">
        <v>267</v>
      </c>
      <c r="H29" s="11">
        <v>3</v>
      </c>
      <c r="I29" s="26"/>
      <c r="J29" s="11"/>
      <c r="K29" s="26" t="s">
        <v>268</v>
      </c>
      <c r="L29" s="11">
        <v>0.5</v>
      </c>
      <c r="M29" s="12"/>
      <c r="N29" s="11"/>
      <c r="O29" s="12"/>
      <c r="P29" s="11"/>
      <c r="Q29" s="73"/>
    </row>
    <row r="30" spans="2:17" ht="53.25" customHeight="1">
      <c r="B30" s="9"/>
      <c r="C30" s="17"/>
      <c r="D30" s="11"/>
      <c r="E30" s="13"/>
      <c r="F30" s="11"/>
      <c r="G30" s="32" t="s">
        <v>262</v>
      </c>
      <c r="H30" s="11">
        <v>2</v>
      </c>
      <c r="I30" s="13"/>
      <c r="J30" s="11"/>
      <c r="K30" s="32" t="s">
        <v>269</v>
      </c>
      <c r="L30" s="11">
        <v>2</v>
      </c>
      <c r="M30" s="24"/>
      <c r="N30" s="11"/>
      <c r="O30" s="24"/>
      <c r="P30" s="11"/>
      <c r="Q30" s="73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4</v>
      </c>
      <c r="E36" s="16"/>
      <c r="F36" s="15">
        <f>SUM(F28:F35)</f>
        <v>4.5</v>
      </c>
      <c r="G36" s="16"/>
      <c r="H36" s="15">
        <f>SUM(H28:H35)</f>
        <v>6</v>
      </c>
      <c r="I36" s="16"/>
      <c r="J36" s="15">
        <f>SUM(J28:J35)</f>
        <v>3</v>
      </c>
      <c r="K36" s="16"/>
      <c r="L36" s="15">
        <f>SUM(L28:L35)</f>
        <v>3.5</v>
      </c>
      <c r="M36" s="16"/>
      <c r="N36" s="15">
        <f>SUM(N28:N35)</f>
        <v>0</v>
      </c>
      <c r="O36" s="16"/>
      <c r="P36" s="15">
        <f>SUM(P28:P35)</f>
        <v>0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123</v>
      </c>
      <c r="D42" s="11">
        <v>3</v>
      </c>
      <c r="E42" s="17" t="s">
        <v>123</v>
      </c>
      <c r="F42" s="11">
        <v>3</v>
      </c>
      <c r="G42" s="10" t="s">
        <v>262</v>
      </c>
      <c r="H42" s="11">
        <v>3</v>
      </c>
      <c r="I42" s="10" t="s">
        <v>262</v>
      </c>
      <c r="J42" s="11">
        <v>3</v>
      </c>
      <c r="K42" s="17" t="s">
        <v>123</v>
      </c>
      <c r="L42" s="11">
        <v>4</v>
      </c>
      <c r="M42" s="24" t="s">
        <v>262</v>
      </c>
      <c r="N42" s="11">
        <v>6</v>
      </c>
      <c r="O42" s="24" t="s">
        <v>262</v>
      </c>
      <c r="P42" s="11">
        <v>6</v>
      </c>
      <c r="Q42" s="72">
        <f>SUM(F50,D50,H50,J50,L50,N50,P50)</f>
        <v>28</v>
      </c>
    </row>
    <row r="43" spans="2:17" ht="35.1" customHeight="1">
      <c r="B43" s="9"/>
      <c r="C43" s="18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3</v>
      </c>
      <c r="K50" s="16"/>
      <c r="L50" s="15">
        <f>SUM(L42:L49)</f>
        <v>4</v>
      </c>
      <c r="M50" s="16"/>
      <c r="N50" s="15">
        <f>SUM(N42:N49)</f>
        <v>6</v>
      </c>
      <c r="O50" s="16"/>
      <c r="P50" s="15">
        <f>SUM(P42:P49)</f>
        <v>6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123</v>
      </c>
      <c r="D56" s="11">
        <v>4</v>
      </c>
      <c r="E56" s="10" t="s">
        <v>270</v>
      </c>
      <c r="F56" s="11">
        <v>4</v>
      </c>
      <c r="G56" s="10" t="s">
        <v>271</v>
      </c>
      <c r="H56" s="11">
        <v>4</v>
      </c>
      <c r="I56" s="10" t="s">
        <v>272</v>
      </c>
      <c r="J56" s="11">
        <v>4</v>
      </c>
      <c r="K56" s="10" t="s">
        <v>273</v>
      </c>
      <c r="L56" s="11">
        <v>4</v>
      </c>
      <c r="M56" s="24"/>
      <c r="N56" s="11"/>
      <c r="O56" s="24"/>
      <c r="P56" s="11"/>
      <c r="Q56" s="72">
        <f>SUM(F64,D64,H64,J64,L64,N64,P64)</f>
        <v>27.5</v>
      </c>
    </row>
    <row r="57" spans="2:17" ht="35.1" customHeight="1">
      <c r="B57" s="9"/>
      <c r="C57" s="18" t="s">
        <v>274</v>
      </c>
      <c r="D57" s="11">
        <v>3</v>
      </c>
      <c r="E57" s="12" t="s">
        <v>275</v>
      </c>
      <c r="F57" s="11">
        <v>0.5</v>
      </c>
      <c r="G57" s="12"/>
      <c r="H57" s="11"/>
      <c r="I57" s="12"/>
      <c r="J57" s="11"/>
      <c r="K57" s="12" t="s">
        <v>276</v>
      </c>
      <c r="L57" s="11">
        <v>4</v>
      </c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7</v>
      </c>
      <c r="E64" s="16"/>
      <c r="F64" s="15">
        <f>SUM(F56:F63)</f>
        <v>4.5</v>
      </c>
      <c r="G64" s="16"/>
      <c r="H64" s="15">
        <f>SUM(H56:H63)</f>
        <v>4</v>
      </c>
      <c r="I64" s="16"/>
      <c r="J64" s="15">
        <f>SUM(J56:J63)</f>
        <v>4</v>
      </c>
      <c r="K64" s="16"/>
      <c r="L64" s="15">
        <f>SUM(L56:L63)</f>
        <v>8</v>
      </c>
      <c r="M64" s="16"/>
      <c r="N64" s="15">
        <f>SUM(N56:N63)</f>
        <v>0</v>
      </c>
      <c r="O64" s="16"/>
      <c r="P64" s="15">
        <f>SUM(P56:P63)</f>
        <v>0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72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 t="s">
        <v>277</v>
      </c>
      <c r="C84" s="17" t="s">
        <v>278</v>
      </c>
      <c r="D84" s="11">
        <v>4</v>
      </c>
      <c r="E84" s="10" t="s">
        <v>279</v>
      </c>
      <c r="F84" s="11">
        <v>4</v>
      </c>
      <c r="G84" s="25" t="s">
        <v>263</v>
      </c>
      <c r="H84" s="11">
        <v>1</v>
      </c>
      <c r="I84" s="25" t="s">
        <v>264</v>
      </c>
      <c r="J84" s="11">
        <v>3</v>
      </c>
      <c r="K84" s="25" t="s">
        <v>265</v>
      </c>
      <c r="L84" s="11">
        <v>1</v>
      </c>
      <c r="M84" s="24"/>
      <c r="N84" s="11"/>
      <c r="O84" s="24"/>
      <c r="P84" s="11"/>
      <c r="Q84" s="72">
        <f>SUM(F92,D92,H92,J92,L92,N92,P92)</f>
        <v>20</v>
      </c>
    </row>
    <row r="85" spans="2:17" ht="35.1" customHeight="1">
      <c r="B85" s="9"/>
      <c r="C85" s="18"/>
      <c r="D85" s="11"/>
      <c r="E85" s="12" t="s">
        <v>280</v>
      </c>
      <c r="F85" s="11">
        <v>1</v>
      </c>
      <c r="G85" s="12" t="s">
        <v>281</v>
      </c>
      <c r="H85" s="11">
        <v>2</v>
      </c>
      <c r="I85" s="12"/>
      <c r="J85" s="11"/>
      <c r="K85" s="26" t="s">
        <v>268</v>
      </c>
      <c r="L85" s="11">
        <v>0.5</v>
      </c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0" t="s">
        <v>282</v>
      </c>
      <c r="H86" s="11">
        <v>3</v>
      </c>
      <c r="I86" s="13"/>
      <c r="J86" s="11"/>
      <c r="K86" s="13" t="s">
        <v>112</v>
      </c>
      <c r="L86" s="11">
        <v>0.5</v>
      </c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0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2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5"/>
      <c r="F91" s="11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4</v>
      </c>
      <c r="E92" s="16"/>
      <c r="F92" s="15">
        <f>SUM(F84:F91)</f>
        <v>5</v>
      </c>
      <c r="G92" s="16"/>
      <c r="H92" s="15">
        <f>SUM(H84:H91)</f>
        <v>6</v>
      </c>
      <c r="I92" s="16"/>
      <c r="J92" s="15">
        <f>SUM(J84:J91)</f>
        <v>3</v>
      </c>
      <c r="K92" s="16"/>
      <c r="L92" s="15">
        <f>SUM(L84:L91)</f>
        <v>2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6.5">
      <c r="B98" s="9"/>
      <c r="C98" s="17" t="s">
        <v>283</v>
      </c>
      <c r="D98" s="11">
        <v>4</v>
      </c>
      <c r="E98" s="17" t="s">
        <v>283</v>
      </c>
      <c r="F98" s="11">
        <v>4</v>
      </c>
      <c r="G98" s="25" t="s">
        <v>284</v>
      </c>
      <c r="H98" s="11">
        <v>3.5</v>
      </c>
      <c r="I98" s="25" t="s">
        <v>284</v>
      </c>
      <c r="J98" s="11">
        <v>3.5</v>
      </c>
      <c r="K98" s="25" t="s">
        <v>285</v>
      </c>
      <c r="L98" s="11">
        <v>3</v>
      </c>
      <c r="M98" s="24"/>
      <c r="N98" s="11"/>
      <c r="O98" s="24"/>
      <c r="P98" s="11"/>
      <c r="Q98" s="72">
        <f>SUM(F106,D106,H106,J106,L106,N106,P106)</f>
        <v>20</v>
      </c>
    </row>
    <row r="99" spans="2:17" ht="35.1" customHeight="1">
      <c r="B99" s="9"/>
      <c r="C99" s="18"/>
      <c r="D99" s="11"/>
      <c r="E99" s="12" t="s">
        <v>286</v>
      </c>
      <c r="F99" s="11">
        <v>1</v>
      </c>
      <c r="G99" s="12"/>
      <c r="H99" s="11"/>
      <c r="I99" s="12"/>
      <c r="J99" s="11"/>
      <c r="K99" s="12" t="s">
        <v>287</v>
      </c>
      <c r="L99" s="11">
        <v>1</v>
      </c>
      <c r="M99" s="12"/>
      <c r="N99" s="11"/>
      <c r="O99" s="12"/>
      <c r="P99" s="11"/>
      <c r="Q99" s="73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5</v>
      </c>
      <c r="G106" s="16"/>
      <c r="H106" s="15">
        <f>SUM(H98:H105)</f>
        <v>3.5</v>
      </c>
      <c r="I106" s="16"/>
      <c r="J106" s="15">
        <f>SUM(J98:J105)</f>
        <v>3.5</v>
      </c>
      <c r="K106" s="16"/>
      <c r="L106" s="15">
        <f>SUM(L98:L105)</f>
        <v>4</v>
      </c>
      <c r="M106" s="16"/>
      <c r="N106" s="15">
        <f>SUM(N98:N105)</f>
        <v>0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79D7-3504-1B42-ADA6-F41F3AE84DDD}">
  <dimension ref="B2:Q106"/>
  <sheetViews>
    <sheetView topLeftCell="F21" workbookViewId="0">
      <selection activeCell="K30" sqref="K30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55" t="s">
        <v>288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.9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.95" customHeight="1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.95" customHeight="1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.95" customHeight="1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7.100000000000001" customHeight="1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</row>
    <row r="8" spans="2:17">
      <c r="B8" s="7"/>
      <c r="C8" s="61" t="s">
        <v>1</v>
      </c>
      <c r="D8" s="54"/>
      <c r="E8" s="54" t="s">
        <v>2</v>
      </c>
      <c r="F8" s="54"/>
      <c r="G8" s="54" t="s">
        <v>3</v>
      </c>
      <c r="H8" s="54"/>
      <c r="I8" s="54" t="s">
        <v>4</v>
      </c>
      <c r="J8" s="54"/>
      <c r="K8" s="54" t="s">
        <v>5</v>
      </c>
      <c r="L8" s="54"/>
      <c r="M8" s="54" t="s">
        <v>6</v>
      </c>
      <c r="N8" s="54"/>
      <c r="O8" s="54" t="s">
        <v>7</v>
      </c>
      <c r="P8" s="54"/>
      <c r="Q8" s="81" t="s">
        <v>8</v>
      </c>
    </row>
    <row r="9" spans="2:17">
      <c r="B9" s="8"/>
      <c r="C9" s="68">
        <v>17</v>
      </c>
      <c r="D9" s="69"/>
      <c r="E9" s="69">
        <v>18</v>
      </c>
      <c r="F9" s="69"/>
      <c r="G9" s="69">
        <v>19</v>
      </c>
      <c r="H9" s="69"/>
      <c r="I9" s="69">
        <v>20</v>
      </c>
      <c r="J9" s="69"/>
      <c r="K9" s="70">
        <v>21</v>
      </c>
      <c r="L9" s="71"/>
      <c r="M9" s="83">
        <v>22</v>
      </c>
      <c r="N9" s="83"/>
      <c r="O9" s="84">
        <v>23</v>
      </c>
      <c r="P9" s="83"/>
      <c r="Q9" s="82"/>
    </row>
    <row r="11" spans="2:17"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</row>
    <row r="12" spans="2:17"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54" customHeight="1">
      <c r="B14" s="9"/>
      <c r="C14" s="10" t="s">
        <v>123</v>
      </c>
      <c r="D14" s="11">
        <v>3</v>
      </c>
      <c r="E14" s="10" t="s">
        <v>289</v>
      </c>
      <c r="F14" s="11">
        <v>1</v>
      </c>
      <c r="G14" s="25" t="s">
        <v>290</v>
      </c>
      <c r="H14" s="11">
        <v>1</v>
      </c>
      <c r="I14" s="25" t="s">
        <v>290</v>
      </c>
      <c r="J14" s="11">
        <v>1</v>
      </c>
      <c r="K14" s="10" t="s">
        <v>291</v>
      </c>
      <c r="L14" s="11">
        <v>0.5</v>
      </c>
      <c r="M14" s="24"/>
      <c r="N14" s="11"/>
      <c r="O14" s="24"/>
      <c r="P14" s="11"/>
      <c r="Q14" s="72">
        <f>SUM(F22,D22,H22,J22,L22,N22,P22)</f>
        <v>17.5</v>
      </c>
    </row>
    <row r="15" spans="2:17" ht="35.1" customHeight="1">
      <c r="B15" s="9"/>
      <c r="C15" s="12" t="s">
        <v>292</v>
      </c>
      <c r="D15" s="11">
        <v>2</v>
      </c>
      <c r="E15" s="12" t="s">
        <v>123</v>
      </c>
      <c r="F15" s="11">
        <v>3</v>
      </c>
      <c r="G15" s="12" t="s">
        <v>123</v>
      </c>
      <c r="H15" s="11">
        <v>3</v>
      </c>
      <c r="I15" s="12" t="s">
        <v>123</v>
      </c>
      <c r="J15" s="11">
        <v>3</v>
      </c>
      <c r="K15" s="12"/>
      <c r="L15" s="11"/>
      <c r="M15" s="12"/>
      <c r="N15" s="11"/>
      <c r="O15" s="12"/>
      <c r="P15" s="11"/>
      <c r="Q15" s="73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73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73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73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73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73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73"/>
    </row>
    <row r="22" spans="2:17">
      <c r="B22" s="4" t="s">
        <v>29</v>
      </c>
      <c r="C22" s="14"/>
      <c r="D22" s="15">
        <f>SUM(D14:D21)</f>
        <v>5</v>
      </c>
      <c r="E22" s="16"/>
      <c r="F22" s="15">
        <f>SUM(F14:F21)</f>
        <v>4</v>
      </c>
      <c r="G22" s="16"/>
      <c r="H22" s="15">
        <f>SUM(H14:H21)</f>
        <v>4</v>
      </c>
      <c r="I22" s="16"/>
      <c r="J22" s="15">
        <f>SUM(J14:J21)</f>
        <v>4</v>
      </c>
      <c r="K22" s="16"/>
      <c r="L22" s="15">
        <f>SUM(L14:L21)</f>
        <v>0.5</v>
      </c>
      <c r="M22" s="16"/>
      <c r="N22" s="15">
        <f>SUM(N14:N21)</f>
        <v>0</v>
      </c>
      <c r="O22" s="16"/>
      <c r="P22" s="15">
        <f>SUM(P14:P21)</f>
        <v>0</v>
      </c>
      <c r="Q22" s="74"/>
    </row>
    <row r="25" spans="2:17">
      <c r="B25" s="97" t="s">
        <v>30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2:17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54" customHeight="1">
      <c r="B28" s="9"/>
      <c r="C28" s="27" t="s">
        <v>293</v>
      </c>
      <c r="D28" s="11">
        <v>2</v>
      </c>
      <c r="E28" s="25" t="s">
        <v>294</v>
      </c>
      <c r="F28" s="11">
        <v>2</v>
      </c>
      <c r="G28" s="25" t="s">
        <v>295</v>
      </c>
      <c r="H28" s="11">
        <v>2</v>
      </c>
      <c r="I28" s="25" t="s">
        <v>296</v>
      </c>
      <c r="J28" s="11">
        <v>4</v>
      </c>
      <c r="K28" s="10" t="s">
        <v>297</v>
      </c>
      <c r="L28" s="11">
        <v>0.25</v>
      </c>
      <c r="M28" s="24"/>
      <c r="N28" s="11"/>
      <c r="O28" s="24"/>
      <c r="P28" s="11"/>
      <c r="Q28" s="72">
        <f>SUM(F36,D36,H36,J36,L36,N36,P36)</f>
        <v>15.5</v>
      </c>
    </row>
    <row r="29" spans="2:17" ht="53.25" customHeight="1">
      <c r="B29" s="9"/>
      <c r="C29" s="28" t="s">
        <v>298</v>
      </c>
      <c r="D29" s="11">
        <v>2.5</v>
      </c>
      <c r="E29" s="26" t="s">
        <v>299</v>
      </c>
      <c r="F29" s="11">
        <v>1</v>
      </c>
      <c r="G29" s="12"/>
      <c r="H29" s="11"/>
      <c r="I29" s="12"/>
      <c r="J29" s="11"/>
      <c r="K29" s="12"/>
      <c r="L29" s="11"/>
      <c r="M29" s="12"/>
      <c r="N29" s="11"/>
      <c r="O29" s="12"/>
      <c r="P29" s="11"/>
      <c r="Q29" s="73"/>
    </row>
    <row r="30" spans="2:17" ht="51" customHeight="1">
      <c r="B30" s="9"/>
      <c r="C30" s="27" t="s">
        <v>300</v>
      </c>
      <c r="D30" s="11">
        <v>1.75</v>
      </c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73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73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73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73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73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73"/>
    </row>
    <row r="36" spans="2:17">
      <c r="B36" s="4" t="s">
        <v>29</v>
      </c>
      <c r="C36" s="14"/>
      <c r="D36" s="15">
        <f>SUM(D28:D35)</f>
        <v>6.25</v>
      </c>
      <c r="E36" s="16"/>
      <c r="F36" s="15">
        <f>SUM(F28:F35)</f>
        <v>3</v>
      </c>
      <c r="G36" s="16"/>
      <c r="H36" s="15">
        <f>SUM(H28:H35)</f>
        <v>2</v>
      </c>
      <c r="I36" s="16"/>
      <c r="J36" s="15">
        <f>SUM(J28:J35)</f>
        <v>4</v>
      </c>
      <c r="K36" s="16"/>
      <c r="L36" s="15">
        <f>SUM(L28:L35)</f>
        <v>0.25</v>
      </c>
      <c r="M36" s="16"/>
      <c r="N36" s="15">
        <f>SUM(N28:N35)</f>
        <v>0</v>
      </c>
      <c r="O36" s="16"/>
      <c r="P36" s="15">
        <f>SUM(P28:P35)</f>
        <v>0</v>
      </c>
      <c r="Q36" s="74"/>
    </row>
    <row r="39" spans="2:17">
      <c r="B39" s="103" t="s">
        <v>18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2:17"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301</v>
      </c>
      <c r="D42" s="11">
        <v>2</v>
      </c>
      <c r="E42" s="10" t="s">
        <v>302</v>
      </c>
      <c r="F42" s="11">
        <v>3</v>
      </c>
      <c r="G42" s="10" t="s">
        <v>302</v>
      </c>
      <c r="H42" s="11">
        <v>3</v>
      </c>
      <c r="I42" s="10" t="s">
        <v>302</v>
      </c>
      <c r="J42" s="11">
        <v>3</v>
      </c>
      <c r="K42" s="10"/>
      <c r="L42" s="11"/>
      <c r="M42" s="24"/>
      <c r="N42" s="11"/>
      <c r="O42" s="24"/>
      <c r="P42" s="11"/>
      <c r="Q42" s="72">
        <f>SUM(F50,D50,H50,J50,L50,N50,P50)</f>
        <v>13</v>
      </c>
    </row>
    <row r="43" spans="2:17" ht="35.1" customHeight="1">
      <c r="B43" s="9"/>
      <c r="C43" s="18" t="s">
        <v>302</v>
      </c>
      <c r="D43" s="11">
        <v>2</v>
      </c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73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73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73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73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73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73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73"/>
    </row>
    <row r="50" spans="2:17">
      <c r="B50" s="4" t="s">
        <v>29</v>
      </c>
      <c r="C50" s="14"/>
      <c r="D50" s="15">
        <f>SUM(D42:D49)</f>
        <v>4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3</v>
      </c>
      <c r="K50" s="16"/>
      <c r="L50" s="15">
        <f>SUM(L42:L49)</f>
        <v>0</v>
      </c>
      <c r="M50" s="16"/>
      <c r="N50" s="15">
        <f>SUM(N42:N49)</f>
        <v>0</v>
      </c>
      <c r="O50" s="16"/>
      <c r="P50" s="15">
        <f>SUM(P42:P49)</f>
        <v>0</v>
      </c>
      <c r="Q50" s="74"/>
    </row>
    <row r="53" spans="2:17">
      <c r="B53" s="109" t="s">
        <v>23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</row>
    <row r="54" spans="2:17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303</v>
      </c>
      <c r="D56" s="11">
        <v>4</v>
      </c>
      <c r="E56" s="10" t="s">
        <v>304</v>
      </c>
      <c r="F56" s="11">
        <v>4</v>
      </c>
      <c r="G56" s="10" t="s">
        <v>305</v>
      </c>
      <c r="H56" s="11">
        <v>4</v>
      </c>
      <c r="I56" s="10" t="s">
        <v>306</v>
      </c>
      <c r="J56" s="11">
        <v>4</v>
      </c>
      <c r="K56" s="10" t="s">
        <v>291</v>
      </c>
      <c r="L56" s="11">
        <v>4</v>
      </c>
      <c r="M56" s="24"/>
      <c r="N56" s="11"/>
      <c r="O56" s="24"/>
      <c r="P56" s="11"/>
      <c r="Q56" s="72">
        <f>SUM(F64,D64,H64,J64,L64,N64,P64)</f>
        <v>24</v>
      </c>
    </row>
    <row r="57" spans="2:17" ht="35.1" customHeight="1">
      <c r="B57" s="9"/>
      <c r="C57" s="18"/>
      <c r="D57" s="11"/>
      <c r="E57" s="12"/>
      <c r="F57" s="11"/>
      <c r="G57" s="12"/>
      <c r="H57" s="11"/>
      <c r="I57" s="12" t="s">
        <v>307</v>
      </c>
      <c r="J57" s="11">
        <v>4</v>
      </c>
      <c r="K57" s="12"/>
      <c r="L57" s="11"/>
      <c r="M57" s="12"/>
      <c r="N57" s="11"/>
      <c r="O57" s="12"/>
      <c r="P57" s="11"/>
      <c r="Q57" s="73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73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73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73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73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73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73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4</v>
      </c>
      <c r="G64" s="16"/>
      <c r="H64" s="15">
        <f>SUM(H56:H63)</f>
        <v>4</v>
      </c>
      <c r="I64" s="16"/>
      <c r="J64" s="15">
        <f>SUM(J56:J63)</f>
        <v>8</v>
      </c>
      <c r="K64" s="16"/>
      <c r="L64" s="15">
        <f>SUM(L56:L63)</f>
        <v>4</v>
      </c>
      <c r="M64" s="16"/>
      <c r="N64" s="15">
        <f>SUM(N56:N63)</f>
        <v>0</v>
      </c>
      <c r="O64" s="16"/>
      <c r="P64" s="15">
        <f>SUM(P56:P63)</f>
        <v>0</v>
      </c>
      <c r="Q64" s="74"/>
    </row>
    <row r="67" spans="2:17">
      <c r="B67" s="62" t="s">
        <v>25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</row>
    <row r="68" spans="2:17"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7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72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73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73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73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73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73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73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73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74"/>
    </row>
    <row r="81" spans="2:17">
      <c r="B81" s="85" t="s">
        <v>27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7"/>
    </row>
    <row r="82" spans="2:17">
      <c r="B82" s="88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90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308</v>
      </c>
      <c r="D84" s="11">
        <v>2</v>
      </c>
      <c r="E84" s="10" t="s">
        <v>309</v>
      </c>
      <c r="F84" s="11">
        <v>3</v>
      </c>
      <c r="G84" s="10" t="s">
        <v>310</v>
      </c>
      <c r="H84" s="11">
        <v>2</v>
      </c>
      <c r="I84" s="25" t="s">
        <v>311</v>
      </c>
      <c r="J84" s="11">
        <v>2</v>
      </c>
      <c r="K84" s="10"/>
      <c r="L84" s="11"/>
      <c r="M84" s="24"/>
      <c r="N84" s="11"/>
      <c r="O84" s="24"/>
      <c r="P84" s="11"/>
      <c r="Q84" s="72">
        <f>SUM(F92,D92,H92,J92,L92,N92,P92)</f>
        <v>16</v>
      </c>
    </row>
    <row r="85" spans="2:17" ht="35.1" customHeight="1">
      <c r="B85" s="9"/>
      <c r="C85" s="18" t="s">
        <v>312</v>
      </c>
      <c r="D85" s="11">
        <v>1</v>
      </c>
      <c r="E85" s="12" t="s">
        <v>313</v>
      </c>
      <c r="F85" s="11">
        <v>2</v>
      </c>
      <c r="G85" s="12" t="s">
        <v>314</v>
      </c>
      <c r="H85" s="11">
        <v>2</v>
      </c>
      <c r="I85" s="12" t="s">
        <v>315</v>
      </c>
      <c r="J85" s="11">
        <v>1</v>
      </c>
      <c r="K85" s="12"/>
      <c r="L85" s="11"/>
      <c r="M85" s="12"/>
      <c r="N85" s="11"/>
      <c r="O85" s="12"/>
      <c r="P85" s="11"/>
      <c r="Q85" s="73"/>
    </row>
    <row r="86" spans="2:17" ht="35.1" customHeight="1">
      <c r="B86" s="9"/>
      <c r="C86" s="17"/>
      <c r="D86" s="11"/>
      <c r="E86" s="13"/>
      <c r="F86" s="11"/>
      <c r="G86" s="13"/>
      <c r="H86" s="11"/>
      <c r="I86" s="13" t="s">
        <v>312</v>
      </c>
      <c r="J86" s="11">
        <v>1</v>
      </c>
      <c r="K86" s="13"/>
      <c r="L86" s="11"/>
      <c r="M86" s="24"/>
      <c r="N86" s="11"/>
      <c r="O86" s="24"/>
      <c r="P86" s="11"/>
      <c r="Q86" s="73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73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73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73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73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73"/>
    </row>
    <row r="92" spans="2:17">
      <c r="B92" s="4" t="s">
        <v>29</v>
      </c>
      <c r="C92" s="14"/>
      <c r="D92" s="15">
        <f>SUM(D84:D91)</f>
        <v>3</v>
      </c>
      <c r="E92" s="16"/>
      <c r="F92" s="15">
        <f>SUM(F84:F91)</f>
        <v>5</v>
      </c>
      <c r="G92" s="16"/>
      <c r="H92" s="15">
        <f>SUM(H84:H91)</f>
        <v>4</v>
      </c>
      <c r="I92" s="16"/>
      <c r="J92" s="15">
        <f>SUM(J84:J91)</f>
        <v>4</v>
      </c>
      <c r="K92" s="16"/>
      <c r="L92" s="15">
        <f>SUM(L84:L91)</f>
        <v>0</v>
      </c>
      <c r="M92" s="16"/>
      <c r="N92" s="15">
        <f>SUM(N84:N91)</f>
        <v>0</v>
      </c>
      <c r="O92" s="16"/>
      <c r="P92" s="15">
        <f>SUM(P84:P91)</f>
        <v>0</v>
      </c>
      <c r="Q92" s="74"/>
    </row>
    <row r="95" spans="2:17">
      <c r="B95" s="75" t="s">
        <v>28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</row>
    <row r="96" spans="2:17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1.25" customHeight="1">
      <c r="B98" s="9"/>
      <c r="C98" s="25" t="s">
        <v>285</v>
      </c>
      <c r="D98" s="11">
        <v>3</v>
      </c>
      <c r="E98" s="25" t="s">
        <v>316</v>
      </c>
      <c r="F98" s="11">
        <v>4</v>
      </c>
      <c r="G98" s="25" t="s">
        <v>311</v>
      </c>
      <c r="H98" s="11">
        <v>2</v>
      </c>
      <c r="I98" s="25" t="s">
        <v>311</v>
      </c>
      <c r="J98" s="11">
        <v>4</v>
      </c>
      <c r="K98" s="10"/>
      <c r="L98" s="11"/>
      <c r="M98" s="24"/>
      <c r="N98" s="11"/>
      <c r="O98" s="24"/>
      <c r="P98" s="11"/>
      <c r="Q98" s="72">
        <f>SUM(F106,D106,H106,J106,L106,N106,P106)</f>
        <v>20</v>
      </c>
    </row>
    <row r="99" spans="2:17" ht="35.1" customHeight="1">
      <c r="B99" s="9"/>
      <c r="C99" s="18" t="s">
        <v>317</v>
      </c>
      <c r="D99" s="11">
        <v>1</v>
      </c>
      <c r="E99" s="12" t="s">
        <v>315</v>
      </c>
      <c r="F99" s="11">
        <v>1</v>
      </c>
      <c r="G99" s="12" t="s">
        <v>315</v>
      </c>
      <c r="H99" s="11">
        <v>2</v>
      </c>
      <c r="I99" s="12" t="s">
        <v>315</v>
      </c>
      <c r="J99" s="11">
        <v>1</v>
      </c>
      <c r="K99" s="12"/>
      <c r="L99" s="11"/>
      <c r="M99" s="12"/>
      <c r="N99" s="11"/>
      <c r="O99" s="12"/>
      <c r="P99" s="11"/>
      <c r="Q99" s="73"/>
    </row>
    <row r="100" spans="2:17" ht="35.1" customHeight="1">
      <c r="B100" s="9"/>
      <c r="C100" s="17" t="s">
        <v>318</v>
      </c>
      <c r="D100" s="11">
        <v>1</v>
      </c>
      <c r="E100" s="13"/>
      <c r="F100" s="11"/>
      <c r="G100" s="13"/>
      <c r="H100" s="11"/>
      <c r="I100" s="17" t="s">
        <v>318</v>
      </c>
      <c r="J100" s="11">
        <v>1</v>
      </c>
      <c r="K100" s="13"/>
      <c r="L100" s="11"/>
      <c r="M100" s="24"/>
      <c r="N100" s="11"/>
      <c r="O100" s="24"/>
      <c r="P100" s="11"/>
      <c r="Q100" s="73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73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73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73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73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73"/>
    </row>
    <row r="106" spans="2:17">
      <c r="B106" s="4" t="s">
        <v>29</v>
      </c>
      <c r="C106" s="14"/>
      <c r="D106" s="15">
        <f>SUM(D98:D105)</f>
        <v>5</v>
      </c>
      <c r="E106" s="16"/>
      <c r="F106" s="15">
        <f>SUM(F98:F105)</f>
        <v>5</v>
      </c>
      <c r="G106" s="16"/>
      <c r="H106" s="15">
        <f>SUM(H98:H105)</f>
        <v>4</v>
      </c>
      <c r="I106" s="16"/>
      <c r="J106" s="15">
        <f>SUM(J98:J105)</f>
        <v>6</v>
      </c>
      <c r="K106" s="16"/>
      <c r="L106" s="15">
        <f>SUM(L98:L105)</f>
        <v>0</v>
      </c>
      <c r="M106" s="16"/>
      <c r="N106" s="15">
        <f>SUM(N98:N105)</f>
        <v>0</v>
      </c>
      <c r="O106" s="16"/>
      <c r="P106" s="15">
        <f>SUM(P98:P105)</f>
        <v>0</v>
      </c>
      <c r="Q106" s="74"/>
    </row>
  </sheetData>
  <mergeCells count="30"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  <mergeCell ref="B11:Q12"/>
    <mergeCell ref="Q14:Q22"/>
    <mergeCell ref="B25:Q26"/>
    <mergeCell ref="Q28:Q36"/>
    <mergeCell ref="B39:Q40"/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18-7790-4B67-8E4E-BBB3B1FF5E10}">
  <dimension ref="A1:J18"/>
  <sheetViews>
    <sheetView tabSelected="1" workbookViewId="0">
      <selection activeCell="O13" sqref="O13"/>
    </sheetView>
  </sheetViews>
  <sheetFormatPr defaultRowHeight="15.75"/>
  <cols>
    <col min="1" max="1" width="28.625" bestFit="1" customWidth="1"/>
    <col min="2" max="10" width="14.5" bestFit="1" customWidth="1"/>
  </cols>
  <sheetData>
    <row r="1" spans="1:10" ht="31.5">
      <c r="A1" s="37"/>
      <c r="B1" s="36" t="s">
        <v>319</v>
      </c>
      <c r="C1" s="36" t="s">
        <v>320</v>
      </c>
      <c r="D1" s="36" t="s">
        <v>321</v>
      </c>
      <c r="E1" s="36" t="s">
        <v>322</v>
      </c>
      <c r="F1" s="36" t="s">
        <v>323</v>
      </c>
      <c r="G1" s="36" t="s">
        <v>324</v>
      </c>
      <c r="H1" s="36" t="s">
        <v>325</v>
      </c>
      <c r="I1" s="36" t="s">
        <v>326</v>
      </c>
      <c r="J1" s="36" t="s">
        <v>327</v>
      </c>
    </row>
    <row r="2" spans="1:10" ht="26.25">
      <c r="A2" s="34" t="s">
        <v>11</v>
      </c>
      <c r="B2" s="38">
        <f>SUM('Week 1'!Q14)</f>
        <v>27.5</v>
      </c>
      <c r="C2" s="38">
        <f>SUM('Week 2'!Q14)</f>
        <v>36</v>
      </c>
      <c r="D2" s="38">
        <f>SUM('Week 3'!Q14)</f>
        <v>22</v>
      </c>
      <c r="E2" s="38">
        <f>SUM('Week 4'!Q14)</f>
        <v>30</v>
      </c>
      <c r="F2" s="38">
        <f>SUM('Week 5'!Q14)</f>
        <v>25</v>
      </c>
      <c r="G2" s="38">
        <f>SUM('Week 6'!Q14)</f>
        <v>31</v>
      </c>
      <c r="H2" s="38">
        <f>SUM('Week 7 '!Q14)</f>
        <v>20</v>
      </c>
      <c r="I2" s="38">
        <f>SUM('Week 8'!Q14)</f>
        <v>17.5</v>
      </c>
      <c r="J2" s="38">
        <f>SUM(B2:I2)</f>
        <v>209</v>
      </c>
    </row>
    <row r="3" spans="1:10" ht="26.25">
      <c r="A3" s="34" t="s">
        <v>14</v>
      </c>
      <c r="B3" s="38">
        <f>SUM('Week 1'!Q28)</f>
        <v>28.5</v>
      </c>
      <c r="C3" s="38">
        <f>SUM('Week 2'!Q28)</f>
        <v>23.5</v>
      </c>
      <c r="D3" s="38">
        <f>SUM('Week 3'!Q28)</f>
        <v>25.5</v>
      </c>
      <c r="E3" s="38">
        <f>SUM('Week 4'!Q28)</f>
        <v>27</v>
      </c>
      <c r="F3" s="38">
        <f>SUM('Week 5'!Q28)</f>
        <v>30.15</v>
      </c>
      <c r="G3" s="38">
        <f>SUM('Week 6'!Q28)</f>
        <v>30</v>
      </c>
      <c r="H3" s="38">
        <f>SUM('Week 7 '!Q28)</f>
        <v>21</v>
      </c>
      <c r="I3" s="38">
        <f>SUM('Week 8'!Q28)</f>
        <v>15.5</v>
      </c>
      <c r="J3" s="38">
        <f t="shared" ref="J3:J8" si="0">SUM(B3:I3)</f>
        <v>201.15</v>
      </c>
    </row>
    <row r="4" spans="1:10" ht="26.25">
      <c r="A4" s="35" t="s">
        <v>18</v>
      </c>
      <c r="B4" s="38">
        <f>SUM('Week 1'!Q42)</f>
        <v>18</v>
      </c>
      <c r="C4" s="38">
        <f>SUM('Week 2'!Q42)</f>
        <v>19</v>
      </c>
      <c r="D4" s="38">
        <f>SUM('Week 3'!Q42)</f>
        <v>21</v>
      </c>
      <c r="E4" s="38">
        <f>SUM('Week 4'!Q42)</f>
        <v>23</v>
      </c>
      <c r="F4" s="38">
        <f>SUM('Week 5'!Q42)</f>
        <v>30</v>
      </c>
      <c r="G4" s="38">
        <f>SUM('Week 6'!Q42)</f>
        <v>28</v>
      </c>
      <c r="H4" s="38">
        <f>SUM('Week 7 '!Q42)</f>
        <v>28</v>
      </c>
      <c r="I4" s="38">
        <f>SUM('Week 8'!Q42)</f>
        <v>13</v>
      </c>
      <c r="J4" s="38">
        <f t="shared" si="0"/>
        <v>180</v>
      </c>
    </row>
    <row r="5" spans="1:10" ht="26.25">
      <c r="A5" s="35" t="s">
        <v>23</v>
      </c>
      <c r="B5" s="38">
        <f>SUM('Week 1'!Q56)</f>
        <v>27.7</v>
      </c>
      <c r="C5" s="38">
        <f>SUM('Week 2'!Q56)</f>
        <v>19</v>
      </c>
      <c r="D5" s="38">
        <f>SUM('Week 3'!Q56)</f>
        <v>19.649999999999999</v>
      </c>
      <c r="E5" s="38">
        <f>SUM('Week 4'!Q56)</f>
        <v>31.5</v>
      </c>
      <c r="F5" s="38">
        <f>SUM('Week 5'!Q56)</f>
        <v>27</v>
      </c>
      <c r="G5" s="38">
        <f>SUM('Week 6'!Q56)</f>
        <v>28</v>
      </c>
      <c r="H5" s="38">
        <f>SUM('Week 7 '!Q56)</f>
        <v>27.5</v>
      </c>
      <c r="I5" s="38">
        <f>SUM('Week 8'!Q56)</f>
        <v>24</v>
      </c>
      <c r="J5" s="38">
        <f t="shared" si="0"/>
        <v>204.35</v>
      </c>
    </row>
    <row r="6" spans="1:10" ht="26.25">
      <c r="A6" s="35" t="s">
        <v>25</v>
      </c>
      <c r="B6" s="38">
        <f>SUM('Week 1'!Q70)</f>
        <v>19</v>
      </c>
      <c r="C6" s="38">
        <f>SUM('Week 2'!Q70)</f>
        <v>18.5</v>
      </c>
      <c r="D6" s="38">
        <f>SUM('Week 3'!Q70)</f>
        <v>14</v>
      </c>
      <c r="E6" s="38">
        <f>SUM('Week 4'!Q70)</f>
        <v>0</v>
      </c>
      <c r="F6" s="38">
        <f>SUM('Week 5'!Q70)</f>
        <v>0</v>
      </c>
      <c r="G6" s="38">
        <f>SUM('Week 6'!Q70)</f>
        <v>0</v>
      </c>
      <c r="H6" s="38">
        <f>SUM('Week 7 '!Q70)</f>
        <v>0</v>
      </c>
      <c r="I6" s="38">
        <f>SUM('Week 8'!Q70)</f>
        <v>0</v>
      </c>
      <c r="J6" s="38">
        <f t="shared" si="0"/>
        <v>51.5</v>
      </c>
    </row>
    <row r="7" spans="1:10" ht="26.25">
      <c r="A7" s="35" t="s">
        <v>27</v>
      </c>
      <c r="B7" s="38">
        <f>SUM('Week 1'!Q84)</f>
        <v>23.5</v>
      </c>
      <c r="C7" s="38">
        <f>SUM('Week 2'!Q84)</f>
        <v>25.5</v>
      </c>
      <c r="D7" s="38">
        <f>SUM('Week 3'!Q84)</f>
        <v>25.5</v>
      </c>
      <c r="E7" s="38">
        <f>SUM('Week 4'!Q84)</f>
        <v>25</v>
      </c>
      <c r="F7" s="38">
        <f>SUM('Week 5'!Q84)</f>
        <v>26</v>
      </c>
      <c r="G7" s="38">
        <f>SUM('Week 6'!Q84)</f>
        <v>34.5</v>
      </c>
      <c r="H7" s="38">
        <f>SUM('Week 7 '!Q84)</f>
        <v>20</v>
      </c>
      <c r="I7" s="38">
        <f>SUM('Week 8'!Q84)</f>
        <v>16</v>
      </c>
      <c r="J7" s="38">
        <f t="shared" si="0"/>
        <v>196</v>
      </c>
    </row>
    <row r="8" spans="1:10" ht="26.25">
      <c r="A8" s="35" t="s">
        <v>28</v>
      </c>
      <c r="B8" s="38">
        <f>SUM('Week 1'!Q98)</f>
        <v>21.5</v>
      </c>
      <c r="C8" s="38">
        <f>SUM('Week 2'!Q98)</f>
        <v>23</v>
      </c>
      <c r="D8" s="38">
        <f>SUM('Week 3'!Q98)</f>
        <v>25</v>
      </c>
      <c r="E8" s="38">
        <f>SUM('Week 4'!Q98)</f>
        <v>23</v>
      </c>
      <c r="F8" s="38">
        <f>SUM('Week 5'!Q98)</f>
        <v>26</v>
      </c>
      <c r="G8" s="38">
        <f>SUM('Week 6'!Q98)</f>
        <v>25</v>
      </c>
      <c r="H8" s="38">
        <f>SUM('Week 7 '!Q98)</f>
        <v>20</v>
      </c>
      <c r="I8" s="38">
        <f>SUM('Week 8'!Q98)</f>
        <v>20</v>
      </c>
      <c r="J8" s="38">
        <f t="shared" si="0"/>
        <v>183.5</v>
      </c>
    </row>
    <row r="18" spans="10:10">
      <c r="J18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ccb6ef-2dba-44fc-bcfe-b0b38fd1b304">
      <Terms xmlns="http://schemas.microsoft.com/office/infopath/2007/PartnerControls"/>
    </lcf76f155ced4ddcb4097134ff3c332f>
    <TaxCatchAll xmlns="37e63712-1363-4037-8ae5-2934401f4f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C78E756D9DA49BBBECB35EC472D06" ma:contentTypeVersion="11" ma:contentTypeDescription="Create a new document." ma:contentTypeScope="" ma:versionID="c49a7b5c1858954df9d5fc267c52aa56">
  <xsd:schema xmlns:xsd="http://www.w3.org/2001/XMLSchema" xmlns:xs="http://www.w3.org/2001/XMLSchema" xmlns:p="http://schemas.microsoft.com/office/2006/metadata/properties" xmlns:ns2="5cccb6ef-2dba-44fc-bcfe-b0b38fd1b304" xmlns:ns3="37e63712-1363-4037-8ae5-2934401f4f3f" targetNamespace="http://schemas.microsoft.com/office/2006/metadata/properties" ma:root="true" ma:fieldsID="d48b1b8ac3914c0ea6c79192d8fc4b6d" ns2:_="" ns3:_="">
    <xsd:import namespace="5cccb6ef-2dba-44fc-bcfe-b0b38fd1b304"/>
    <xsd:import namespace="37e63712-1363-4037-8ae5-2934401f4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cb6ef-2dba-44fc-bcfe-b0b38fd1b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02e4e3a-1431-4321-a2fb-937b74f002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63712-1363-4037-8ae5-2934401f4f3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996929-e454-4b90-b055-e0c00b297199}" ma:internalName="TaxCatchAll" ma:showField="CatchAllData" ma:web="37e63712-1363-4037-8ae5-2934401f4f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EA26D5-3216-421A-9811-34D4EF063737}"/>
</file>

<file path=customXml/itemProps2.xml><?xml version="1.0" encoding="utf-8"?>
<ds:datastoreItem xmlns:ds="http://schemas.openxmlformats.org/officeDocument/2006/customXml" ds:itemID="{9F6AC73A-10C1-41E3-8570-6B7BA9B21F3C}"/>
</file>

<file path=customXml/itemProps3.xml><?xml version="1.0" encoding="utf-8"?>
<ds:datastoreItem xmlns:ds="http://schemas.openxmlformats.org/officeDocument/2006/customXml" ds:itemID="{5BCA6784-9295-41A0-9A71-47FEB7E23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 Men Lam</dc:creator>
  <cp:keywords/>
  <dc:description/>
  <cp:lastModifiedBy>Mihaela Covali</cp:lastModifiedBy>
  <cp:revision/>
  <dcterms:created xsi:type="dcterms:W3CDTF">2024-05-06T13:07:18Z</dcterms:created>
  <dcterms:modified xsi:type="dcterms:W3CDTF">2024-06-21T15:32:43Z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0x010100860C78E756D9DA49BBBECB35EC472D06</vt:lpwstr>
  </property>
</Properties>
</file>